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120" windowWidth="15195" windowHeight="11640" tabRatio="695" activeTab="1"/>
  </bookViews>
  <sheets>
    <sheet name="Classement général" sheetId="1" r:id="rId1"/>
    <sheet name="Evolution pénalités" sheetId="2" r:id="rId2"/>
    <sheet name="Circuits" sheetId="3" r:id="rId3"/>
  </sheets>
  <definedNames/>
  <calcPr fullCalcOnLoad="1"/>
</workbook>
</file>

<file path=xl/sharedStrings.xml><?xml version="1.0" encoding="utf-8"?>
<sst xmlns="http://schemas.openxmlformats.org/spreadsheetml/2006/main" count="124" uniqueCount="92">
  <si>
    <t>Pilotes</t>
  </si>
  <si>
    <t>1er</t>
  </si>
  <si>
    <t>Position</t>
  </si>
  <si>
    <t>Points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</si>
  <si>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</si>
  <si>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</si>
  <si>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</si>
  <si>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</si>
  <si>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</si>
  <si>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</si>
  <si>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</si>
  <si>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</si>
  <si>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</si>
  <si>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15ème</t>
  </si>
  <si>
    <t>14ème</t>
  </si>
  <si>
    <t>13ème</t>
  </si>
  <si>
    <t>12ème</t>
  </si>
  <si>
    <t>11ème</t>
  </si>
  <si>
    <t xml:space="preserve">Classement général </t>
  </si>
  <si>
    <t>Total points</t>
  </si>
  <si>
    <t xml:space="preserve">Total points </t>
  </si>
  <si>
    <t>Nombre de pilote</t>
  </si>
  <si>
    <t>Manche 1</t>
  </si>
  <si>
    <t>Manche 2</t>
  </si>
  <si>
    <t>Manche 3</t>
  </si>
  <si>
    <t>Manche 4</t>
  </si>
  <si>
    <t>Manche 5</t>
  </si>
  <si>
    <t>Manche 6</t>
  </si>
  <si>
    <t>Classement manche 1</t>
  </si>
  <si>
    <t>Classement manche 2</t>
  </si>
  <si>
    <t>Classement manche 3</t>
  </si>
  <si>
    <t>Classement manche 4</t>
  </si>
  <si>
    <t>Classement manche 5</t>
  </si>
  <si>
    <t>Classement manche 6</t>
  </si>
  <si>
    <t>Points manche 1</t>
  </si>
  <si>
    <t>Meilleur temps manche 1</t>
  </si>
  <si>
    <t>Points manche 2</t>
  </si>
  <si>
    <t>Meilleur temps manche 2</t>
  </si>
  <si>
    <t>Points manche 3</t>
  </si>
  <si>
    <t>Meilleur temps manche 3</t>
  </si>
  <si>
    <t>Points manche 4</t>
  </si>
  <si>
    <t>Meilleur temps manche 4</t>
  </si>
  <si>
    <t>Points manche 5</t>
  </si>
  <si>
    <t>Meilleur temps manche 5</t>
  </si>
  <si>
    <t>Points manche 6</t>
  </si>
  <si>
    <t>Meilleur temps manche 6</t>
  </si>
  <si>
    <t>Classement général (4 meilleurs résultats de manche)</t>
  </si>
  <si>
    <t>Position classement après manche 1</t>
  </si>
  <si>
    <t>Position classement après manche 6</t>
  </si>
  <si>
    <t>Position classement après manche 5</t>
  </si>
  <si>
    <t>Position classement après manche 4</t>
  </si>
  <si>
    <t>Position classement après manche 3</t>
  </si>
  <si>
    <t>Position classement après manche 2</t>
  </si>
  <si>
    <t xml:space="preserve">Classement général Championnat C24S Camions Fly 2014 /2015 </t>
  </si>
  <si>
    <t>Poids de pénalité position championnat (g)</t>
  </si>
  <si>
    <t>Poids de pénalité position manche 2 (g)</t>
  </si>
  <si>
    <t>Poids de pénalité position manche 1 (g)</t>
  </si>
  <si>
    <t>Poids de pénalité position manche 3 (g)</t>
  </si>
  <si>
    <t>Poids de pénalité position manche 4 (g)</t>
  </si>
  <si>
    <t>Poids de pénalité position manche 5 (g)</t>
  </si>
  <si>
    <t>Poids de pénalité position manche 6 (g)</t>
  </si>
  <si>
    <t>Camions</t>
  </si>
  <si>
    <t>VW</t>
  </si>
  <si>
    <t>Bibi</t>
  </si>
  <si>
    <t>Ludo</t>
  </si>
  <si>
    <t>Philvit</t>
  </si>
  <si>
    <t>VetteOne</t>
  </si>
  <si>
    <t>Poussin</t>
  </si>
  <si>
    <t>Fanfy</t>
  </si>
  <si>
    <t>Caliméro</t>
  </si>
  <si>
    <t>Mercedes</t>
  </si>
  <si>
    <t>Buggyra</t>
  </si>
  <si>
    <t>Sisu</t>
  </si>
  <si>
    <t>temps erroné</t>
  </si>
  <si>
    <t>Cumul pénalité manche 1 et championnat</t>
  </si>
  <si>
    <t>Cumul pénalité manche 2 et championnat</t>
  </si>
  <si>
    <t>Cumul pénalité manche 3 et championnat</t>
  </si>
  <si>
    <t>Cumul pénalité manche 4 et championnat</t>
  </si>
  <si>
    <t>Cumul pénalité manche 5 et championnat</t>
  </si>
  <si>
    <t>Cumul pénalité manche 6 et championnat</t>
  </si>
  <si>
    <t>Pénalité manche précédente</t>
  </si>
  <si>
    <t>Pénalité championnat</t>
  </si>
  <si>
    <t>Boombastic</t>
  </si>
  <si>
    <t>Sea Sex &amp; Slot</t>
  </si>
  <si>
    <t>Le Pascual</t>
  </si>
  <si>
    <t>Lucas</t>
  </si>
  <si>
    <t>Temps en rouge = Meilleurs temps</t>
  </si>
  <si>
    <t>Gravillon</t>
  </si>
  <si>
    <t>Laminak</t>
  </si>
  <si>
    <t>Mayeul</t>
  </si>
  <si>
    <t>MAN</t>
  </si>
  <si>
    <t>MAN/Sisu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</si>
</sst>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_-* #,##0.0000000\ _€_-;\-* #,##0.0000000\ _€_-;_-* &quot;-&quot;??\ _€_-;_-@_-"/>
    <numFmt numFmtId="178" formatCode="_-* #,##0.00000000\ _€_-;\-* #,##0.00000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0.0"/>
    <numFmt numFmtId="182" formatCode="[$-40C]dddd\ d\ mmmm\ yyyy"/>
    <numFmt numFmtId="183" formatCode="00000"/>
    <numFmt numFmtId="184" formatCode="h:mm:ss;@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[$-809]dd\ mmmm\ yyyy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1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13" xfId="0" applyNumberFormat="1" applyFont="1" applyFill="1" applyBorder="1" applyAlignment="1" applyProtection="1">
      <alignment horizontal="center" vertical="center" wrapText="1"/>
      <protection locked="0"/>
    </xf>
    <xf numFmtId="172" fontId="23" fillId="2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7" xfId="0" applyFont="1" applyFill="1" applyBorder="1" applyAlignment="1" applyProtection="1">
      <alignment horizontal="center" vertical="center" wrapText="1"/>
      <protection locked="0"/>
    </xf>
    <xf numFmtId="49" fontId="0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11" borderId="10" xfId="0" applyFont="1" applyFill="1" applyBorder="1" applyAlignment="1" applyProtection="1">
      <alignment horizontal="center" vertical="center" wrapText="1"/>
      <protection locked="0"/>
    </xf>
    <xf numFmtId="172" fontId="4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8" xfId="0" applyFill="1" applyBorder="1" applyAlignment="1" applyProtection="1">
      <alignment horizontal="center" vertical="center" wrapText="1"/>
      <protection locked="0"/>
    </xf>
    <xf numFmtId="172" fontId="23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1" fontId="4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1" fontId="4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 locked="0"/>
    </xf>
    <xf numFmtId="1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>
      <alignment horizontal="center" vertical="center" wrapText="1"/>
    </xf>
    <xf numFmtId="172" fontId="0" fillId="8" borderId="13" xfId="0" applyNumberFormat="1" applyFill="1" applyBorder="1" applyAlignment="1" applyProtection="1">
      <alignment horizontal="center" vertical="center" wrapText="1"/>
      <protection locked="0"/>
    </xf>
    <xf numFmtId="172" fontId="0" fillId="8" borderId="16" xfId="0" applyNumberFormat="1" applyFill="1" applyBorder="1" applyAlignment="1" applyProtection="1">
      <alignment horizontal="center" vertical="center" wrapText="1"/>
      <protection locked="0"/>
    </xf>
    <xf numFmtId="0" fontId="2" fillId="20" borderId="20" xfId="0" applyFont="1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1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26" xfId="0" applyFont="1" applyFill="1" applyBorder="1" applyAlignment="1" applyProtection="1">
      <alignment horizontal="center" vertical="center" wrapText="1"/>
      <protection locked="0"/>
    </xf>
    <xf numFmtId="1" fontId="4" fillId="17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>
      <alignment horizontal="center" vertical="center" wrapText="1"/>
    </xf>
    <xf numFmtId="1" fontId="3" fillId="17" borderId="33" xfId="0" applyNumberFormat="1" applyFont="1" applyFill="1" applyBorder="1" applyAlignment="1" applyProtection="1">
      <alignment horizontal="center" vertical="center" wrapText="1"/>
      <protection locked="0"/>
    </xf>
    <xf numFmtId="1" fontId="3" fillId="17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>
      <alignment horizontal="center" vertical="center" wrapText="1"/>
    </xf>
    <xf numFmtId="1" fontId="3" fillId="10" borderId="33" xfId="45" applyNumberFormat="1" applyFont="1" applyFill="1" applyBorder="1" applyAlignment="1">
      <alignment horizontal="center" vertical="center"/>
    </xf>
    <xf numFmtId="1" fontId="3" fillId="10" borderId="34" xfId="45" applyNumberFormat="1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 wrapText="1"/>
    </xf>
    <xf numFmtId="49" fontId="0" fillId="11" borderId="33" xfId="0" applyNumberFormat="1" applyFont="1" applyFill="1" applyBorder="1" applyAlignment="1">
      <alignment horizontal="center" vertical="center" wrapText="1"/>
    </xf>
    <xf numFmtId="49" fontId="0" fillId="11" borderId="34" xfId="0" applyNumberFormat="1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1" fontId="0" fillId="8" borderId="33" xfId="0" applyNumberFormat="1" applyFill="1" applyBorder="1" applyAlignment="1" applyProtection="1">
      <alignment horizontal="center" vertical="center" wrapText="1"/>
      <protection locked="0"/>
    </xf>
    <xf numFmtId="1" fontId="0" fillId="8" borderId="34" xfId="0" applyNumberFormat="1" applyFill="1" applyBorder="1" applyAlignment="1" applyProtection="1">
      <alignment horizontal="center" vertical="center" wrapText="1"/>
      <protection locked="0"/>
    </xf>
    <xf numFmtId="172" fontId="0" fillId="8" borderId="25" xfId="0" applyNumberFormat="1" applyFill="1" applyBorder="1" applyAlignment="1" applyProtection="1">
      <alignment horizontal="center" vertical="center" wrapText="1"/>
      <protection locked="0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14" fontId="2" fillId="4" borderId="39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2" fillId="4" borderId="40" xfId="0" applyNumberFormat="1" applyFont="1" applyFill="1" applyBorder="1" applyAlignment="1">
      <alignment horizontal="center" vertical="center"/>
    </xf>
    <xf numFmtId="14" fontId="2" fillId="4" borderId="41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4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Evolution classement manches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Poussin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général'!$D$12,'Classement général'!$K$12,'Classement général'!$R$12,'Classement général'!$Y$12,'Classement général'!$AF$12,'Classement général'!$AM$12)</c:f>
              <c:numCache/>
            </c:numRef>
          </c:val>
          <c:smooth val="0"/>
        </c:ser>
        <c:ser>
          <c:idx val="1"/>
          <c:order val="1"/>
          <c:tx>
            <c:v>Philvit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général'!$D$10,'Classement général'!$K$10,'Classement général'!$R$10,'Classement général'!$Y$10,'Classement général'!$AF$10,'Classement général'!$AM$10)</c:f>
              <c:numCache/>
            </c:numRef>
          </c:val>
          <c:smooth val="0"/>
        </c:ser>
        <c:ser>
          <c:idx val="2"/>
          <c:order val="2"/>
          <c:tx>
            <c:v>Boombastic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général'!$D$15,'Classement général'!$K$15,'Classement général'!$R$15,'Classement général'!$Y$15,'Classement général'!$AF$15,'Classement général'!$AM$15)</c:f>
              <c:numCache/>
            </c:numRef>
          </c:val>
          <c:smooth val="0"/>
        </c:ser>
        <c:ser>
          <c:idx val="4"/>
          <c:order val="3"/>
          <c:tx>
            <c:v>Le Pascual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général'!$D$16,'Classement général'!$K$16,'Classement général'!$R$16,'Classement général'!$Y$16,'Classement général'!$AF$16,'Classement général'!$AM$16)</c:f>
              <c:numCache/>
            </c:numRef>
          </c:val>
          <c:smooth val="0"/>
        </c:ser>
        <c:ser>
          <c:idx val="5"/>
          <c:order val="4"/>
          <c:tx>
            <c:v>Ludo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général'!$D$9,'Classement général'!$K$9,'Classement général'!$R$9,'Classement général'!$Y$9,'Classement général'!$AF$9,'Classement général'!$AM$9)</c:f>
              <c:numCache/>
            </c:numRef>
          </c:val>
          <c:smooth val="0"/>
        </c:ser>
        <c:ser>
          <c:idx val="7"/>
          <c:order val="5"/>
          <c:tx>
            <c:v>Caliméro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général'!$D$14,'Classement général'!$K$14,'Classement général'!$R$14,'Classement général'!$Y$14,'Classement général'!$AF$14,'Classement général'!$AM$14)</c:f>
              <c:numCache/>
            </c:numRef>
          </c:val>
          <c:smooth val="0"/>
        </c:ser>
        <c:ser>
          <c:idx val="8"/>
          <c:order val="6"/>
          <c:tx>
            <c:v>VetteOne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général'!$D$11,'Classement général'!$K$11,'Classement général'!$R$11,'Classement général'!$Y$11,'Classement général'!$AF$11,'Classement général'!$AM$11)</c:f>
              <c:numCache/>
            </c:numRef>
          </c:val>
          <c:smooth val="0"/>
        </c:ser>
        <c:ser>
          <c:idx val="9"/>
          <c:order val="7"/>
          <c:tx>
            <c:v>Sea Sex &amp; Slot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général'!$D$6,'Classement général'!$K$6,'Classement général'!$R$6,'Classement général'!$Y$6,'Classement général'!$AF$6,'Classement général'!$AM$6)</c:f>
              <c:numCache/>
            </c:numRef>
          </c:val>
          <c:smooth val="0"/>
        </c:ser>
        <c:ser>
          <c:idx val="10"/>
          <c:order val="8"/>
          <c:tx>
            <c:v>VW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général'!$D$7,'Classement général'!$K$7,'Classement général'!$R$7,'Classement général'!$Y$7,'Classement général'!$AF$7,'Classement général'!$AM$7)</c:f>
              <c:numCache/>
            </c:numRef>
          </c:val>
          <c:smooth val="0"/>
        </c:ser>
        <c:ser>
          <c:idx val="14"/>
          <c:order val="9"/>
          <c:tx>
            <c:v>Bibi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général'!$D$3:$J$3,'Classement général'!$K$3:$Q$3,'Classement général'!$R$3:$X$3,'Classement général'!$Y$3:$AE$3,'Classement général'!$AF$3:$AL$3,'Classement général'!$AM$3:$AS$3)</c:f>
              <c:strCache/>
            </c:strRef>
          </c:cat>
          <c:val>
            <c:numRef>
              <c:f>('Classement général'!$D$8,'Classement général'!$K$8,'Classement général'!$R$8,'Classement général'!$Y$8,'Classement général'!$AF$8,'Classement général'!$AM$8)</c:f>
              <c:numCache/>
            </c:numRef>
          </c:val>
          <c:smooth val="0"/>
        </c:ser>
        <c:ser>
          <c:idx val="3"/>
          <c:order val="10"/>
          <c:tx>
            <c:v>Lucas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général'!$D$17,'Classement général'!$K$17,'Classement général'!$R$17,'Classement général'!$Y$17,'Classement général'!$AF$17,'Classement général'!$AM$17)</c:f>
              <c:numCache/>
            </c:numRef>
          </c:val>
          <c:smooth val="0"/>
        </c:ser>
        <c:ser>
          <c:idx val="6"/>
          <c:order val="11"/>
          <c:tx>
            <c:v>Gravillon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général'!$D$18,'Classement général'!$K$18,'Classement général'!$R$18,'Classement général'!$Y$18,'Classement général'!$AF$18,'Classement général'!$AM$18)</c:f>
              <c:numCache/>
            </c:numRef>
          </c:val>
          <c:smooth val="0"/>
        </c:ser>
        <c:ser>
          <c:idx val="11"/>
          <c:order val="12"/>
          <c:tx>
            <c:v>Fanfy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général'!$D$13,'Classement général'!$K$13,'Classement général'!$R$13,'Classement général'!$Y$13,'Classement général'!$AF$13,'Classement général'!$AM$13)</c:f>
              <c:numCache/>
            </c:numRef>
          </c:val>
          <c:smooth val="0"/>
        </c:ser>
        <c:ser>
          <c:idx val="12"/>
          <c:order val="13"/>
          <c:tx>
            <c:v>Laminak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général'!$D$19,'Classement général'!$K$19,'Classement général'!$R$19,'Classement général'!$Y$19,'Classement général'!$AF$19,'Classement général'!$AM$19)</c:f>
              <c:numCache/>
            </c:numRef>
          </c:val>
          <c:smooth val="0"/>
        </c:ser>
        <c:ser>
          <c:idx val="13"/>
          <c:order val="14"/>
          <c:tx>
            <c:v>Mayeul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général'!$D$20,'Classement général'!$K$20,'Classement général'!$R$20,'Classement général'!$Y$20,'Classement général'!$AF$20,'Classement général'!$AM$20)</c:f>
              <c:numCache/>
            </c:numRef>
          </c:val>
          <c:smooth val="0"/>
        </c:ser>
        <c:axId val="18452059"/>
        <c:axId val="31850804"/>
      </c:lineChart>
      <c:catAx>
        <c:axId val="184520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max"/>
        <c:auto val="1"/>
        <c:lblOffset val="100"/>
        <c:noMultiLvlLbl val="0"/>
      </c:catAx>
      <c:valAx>
        <c:axId val="318508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Classement manche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205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Evolution positions au championnat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3675"/>
          <c:w val="0.85375"/>
          <c:h val="0.7875"/>
        </c:manualLayout>
      </c:layout>
      <c:lineChart>
        <c:grouping val="standard"/>
        <c:varyColors val="0"/>
        <c:ser>
          <c:idx val="0"/>
          <c:order val="0"/>
          <c:tx>
            <c:v>Poussin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général'!$D$3:$H$3,'Classement général'!$K$3:$P$3,'Classement général'!$Q$3:$T$3,'Classement général'!$U$3:$AD$3,'Classement général'!$Y$3:$AH$3,'Classement général'!$AF$3:$AL$3)</c:f>
              <c:strCache/>
            </c:strRef>
          </c:cat>
          <c:val>
            <c:numRef>
              <c:f>('Classement général'!$H$12,'Classement général'!$O$12,'Classement général'!$V$12,'Classement général'!$AC$12,'Classement général'!$AJ$12,'Classement général'!$AQ$12)</c:f>
              <c:numCache/>
            </c:numRef>
          </c:val>
          <c:smooth val="0"/>
        </c:ser>
        <c:ser>
          <c:idx val="1"/>
          <c:order val="1"/>
          <c:tx>
            <c:v>Philvit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général'!$H$10,'Classement général'!$O$10,'Classement général'!$V$10,'Classement général'!$AC$10,'Classement général'!$AJ$10,'Classement général'!$AQ$10)</c:f>
              <c:numCache/>
            </c:numRef>
          </c:val>
          <c:smooth val="0"/>
        </c:ser>
        <c:ser>
          <c:idx val="2"/>
          <c:order val="2"/>
          <c:tx>
            <c:v>Boombastic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général'!$H$15,'Classement général'!$O$15,'Classement général'!$V$15,'Classement général'!$AC$15,'Classement général'!$AJ$15,'Classement général'!$AQ$15)</c:f>
              <c:numCache/>
            </c:numRef>
          </c:val>
          <c:smooth val="0"/>
        </c:ser>
        <c:ser>
          <c:idx val="4"/>
          <c:order val="3"/>
          <c:tx>
            <c:v>Le Pascual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général'!$H$16,'Classement général'!$O$16,'Classement général'!$V$16,'Classement général'!$AC$16,'Classement général'!$AJ$16,'Classement général'!$AQ$16)</c:f>
              <c:numCache/>
            </c:numRef>
          </c:val>
          <c:smooth val="0"/>
        </c:ser>
        <c:ser>
          <c:idx val="5"/>
          <c:order val="4"/>
          <c:tx>
            <c:v>Ludo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général'!$H$9,'Classement général'!$O$9,'Classement général'!$V$9,'Classement général'!$AC$9,'Classement général'!$AJ$9,'Classement général'!$AQ$9)</c:f>
              <c:numCache/>
            </c:numRef>
          </c:val>
          <c:smooth val="0"/>
        </c:ser>
        <c:ser>
          <c:idx val="6"/>
          <c:order val="5"/>
          <c:tx>
            <c:v>Bibi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général'!$H$8,'Classement général'!$O$8,'Classement général'!$V$8,'Classement général'!$AC$8,'Classement général'!$AJ$8,'Classement général'!$AQ$8)</c:f>
              <c:numCache/>
            </c:numRef>
          </c:val>
          <c:smooth val="0"/>
        </c:ser>
        <c:ser>
          <c:idx val="8"/>
          <c:order val="6"/>
          <c:tx>
            <c:v>Caliméro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général'!$H$14,'Classement général'!$O$14,'Classement général'!$V$14,'Classement général'!$AC$14,'Classement général'!$AJ$14,'Classement général'!$AQ$14)</c:f>
              <c:numCache/>
            </c:numRef>
          </c:val>
          <c:smooth val="0"/>
        </c:ser>
        <c:ser>
          <c:idx val="9"/>
          <c:order val="7"/>
          <c:tx>
            <c:v>VetteOne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général'!$H$11,'Classement général'!$O$11,'Classement général'!$V$11,'Classement général'!$AC$11,'Classement général'!$AJ$11,'Classement général'!$AQ$11)</c:f>
              <c:numCache/>
            </c:numRef>
          </c:val>
          <c:smooth val="0"/>
        </c:ser>
        <c:ser>
          <c:idx val="10"/>
          <c:order val="8"/>
          <c:tx>
            <c:v>Sea Sex &amp; Slot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général'!$H$6,'Classement général'!$O$6,'Classement général'!$V$6,'Classement général'!$AC$6,'Classement général'!$AJ$6,'Classement général'!$AQ$6)</c:f>
              <c:numCache/>
            </c:numRef>
          </c:val>
          <c:smooth val="0"/>
        </c:ser>
        <c:ser>
          <c:idx val="11"/>
          <c:order val="9"/>
          <c:tx>
            <c:v>VW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général'!$H$7,'Classement général'!$O$7,'Classement général'!$V$7,'Classement général'!$AC$7,'Classement général'!$AJ$7,'Classement général'!$AQ$7)</c:f>
              <c:numCache/>
            </c:numRef>
          </c:val>
          <c:smooth val="0"/>
        </c:ser>
        <c:ser>
          <c:idx val="3"/>
          <c:order val="10"/>
          <c:tx>
            <c:v>Lucas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général'!$H$17,'Classement général'!$O$17,'Classement général'!$V$17,'Classement général'!$AC$17,'Classement général'!$AJ$17,'Classement général'!$AQ$17)</c:f>
              <c:numCache/>
            </c:numRef>
          </c:val>
          <c:smooth val="0"/>
        </c:ser>
        <c:ser>
          <c:idx val="7"/>
          <c:order val="11"/>
          <c:tx>
            <c:v>Gravillon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général'!$H$18,'Classement général'!$O$18,'Classement général'!$V$18,'Classement général'!$AC$18,'Classement général'!$AJ$18,'Classement général'!$AQ$18)</c:f>
              <c:numCache/>
            </c:numRef>
          </c:val>
          <c:smooth val="0"/>
        </c:ser>
        <c:ser>
          <c:idx val="12"/>
          <c:order val="12"/>
          <c:tx>
            <c:v>Fanfy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général'!$H$13,'Classement général'!$O$13,'Classement général'!$V$13,'Classement général'!$AC$13,'Classement général'!$AJ$13,'Classement général'!$AQ$13)</c:f>
              <c:numCache/>
            </c:numRef>
          </c:val>
          <c:smooth val="0"/>
        </c:ser>
        <c:ser>
          <c:idx val="13"/>
          <c:order val="13"/>
          <c:tx>
            <c:v>Laminak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général'!$H$19,'Classement général'!$O$19,'Classement général'!$V$19,'Classement général'!$AC$19,'Classement général'!$AJ$19,'Classement général'!$AQ$19)</c:f>
              <c:numCache/>
            </c:numRef>
          </c:val>
          <c:smooth val="0"/>
        </c:ser>
        <c:ser>
          <c:idx val="14"/>
          <c:order val="14"/>
          <c:tx>
            <c:v>Mayeul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général'!$H$20,'Classement général'!$O$20,'Classement général'!$V$20,'Classement général'!$AC$20,'Classement général'!$AJ$20,'Classement général'!$AQ$20)</c:f>
              <c:numCache/>
            </c:numRef>
          </c:val>
          <c:smooth val="0"/>
        </c:ser>
        <c:axId val="18221781"/>
        <c:axId val="29778302"/>
      </c:lineChart>
      <c:catAx>
        <c:axId val="18221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8302"/>
        <c:crosses val="max"/>
        <c:auto val="1"/>
        <c:lblOffset val="100"/>
        <c:noMultiLvlLbl val="0"/>
      </c:catAx>
      <c:valAx>
        <c:axId val="2977830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 au championnat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217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2065"/>
          <c:w val="0.11325"/>
          <c:h val="0.761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général'!$F$6:$F$20</c:f>
              <c:numCache>
                <c:ptCount val="15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général'!$I$6:$I$20</c:f>
              <c:numCache>
                <c:ptCount val="15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66678127"/>
        <c:axId val="63232232"/>
      </c:barChart>
      <c:cat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général'!$M$6:$M$20</c:f>
              <c:numCache>
                <c:ptCount val="1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général'!$P$6:$P$20</c:f>
              <c:numCache>
                <c:ptCount val="15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32219177"/>
        <c:axId val="21537138"/>
      </c:barChart>
      <c:cat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général'!$T$6:$T$20</c:f>
              <c:numCache>
                <c:ptCount val="1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général'!$W$6:$W$20</c:f>
              <c:numCache>
                <c:ptCount val="1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59616515"/>
        <c:axId val="66786588"/>
      </c:bar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général'!$AA$6:$AA$20</c:f>
              <c:numCache>
                <c:ptCount val="1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général'!$AD$6:$AD$20</c:f>
              <c:numCache>
                <c:ptCount val="1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64208381"/>
        <c:axId val="41004518"/>
      </c:bar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général'!$AO$6:$AO$20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général'!$AR$6:$AR$20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33496343"/>
        <c:axId val="33031632"/>
      </c:barChart>
      <c:catAx>
        <c:axId val="334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9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Pénalités de poids après la manche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Pénalité poids manche précédente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général'!$AH$6:$AH$20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Pénalité poids championnat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'Classement général'!$B$6:$B$20</c:f>
              <c:strCache>
                <c:ptCount val="15"/>
                <c:pt idx="0">
                  <c:v>Sea Sex &amp; Slot</c:v>
                </c:pt>
                <c:pt idx="1">
                  <c:v>VW</c:v>
                </c:pt>
                <c:pt idx="2">
                  <c:v>Bibi</c:v>
                </c:pt>
                <c:pt idx="3">
                  <c:v>Ludo</c:v>
                </c:pt>
                <c:pt idx="4">
                  <c:v>Philvit</c:v>
                </c:pt>
                <c:pt idx="5">
                  <c:v>VetteOne</c:v>
                </c:pt>
                <c:pt idx="6">
                  <c:v>Poussin</c:v>
                </c:pt>
                <c:pt idx="7">
                  <c:v>Fanfy</c:v>
                </c:pt>
                <c:pt idx="8">
                  <c:v>Caliméro</c:v>
                </c:pt>
                <c:pt idx="9">
                  <c:v>Boombastic</c:v>
                </c:pt>
                <c:pt idx="10">
                  <c:v>Le Pascual</c:v>
                </c:pt>
                <c:pt idx="11">
                  <c:v>Lucas</c:v>
                </c:pt>
                <c:pt idx="12">
                  <c:v>Gravillon</c:v>
                </c:pt>
                <c:pt idx="13">
                  <c:v>Laminak</c:v>
                </c:pt>
                <c:pt idx="14">
                  <c:v>Mayeul</c:v>
                </c:pt>
              </c:strCache>
            </c:strRef>
          </c:cat>
          <c:val>
            <c:numRef>
              <c:f>'Classement général'!$AK$6:$AK$20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28849233"/>
        <c:axId val="58316506"/>
      </c:barChart>
      <c:cat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Pilotes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Pénalités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38100</xdr:rowOff>
    </xdr:from>
    <xdr:to>
      <xdr:col>20</xdr:col>
      <xdr:colOff>228600</xdr:colOff>
      <xdr:row>60</xdr:row>
      <xdr:rowOff>38100</xdr:rowOff>
    </xdr:to>
    <xdr:graphicFrame>
      <xdr:nvGraphicFramePr>
        <xdr:cNvPr id="1" name="Chart 1"/>
        <xdr:cNvGraphicFramePr/>
      </xdr:nvGraphicFramePr>
      <xdr:xfrm>
        <a:off x="171450" y="8848725"/>
        <a:ext cx="16421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885825</xdr:colOff>
      <xdr:row>28</xdr:row>
      <xdr:rowOff>38100</xdr:rowOff>
    </xdr:from>
    <xdr:to>
      <xdr:col>35</xdr:col>
      <xdr:colOff>276225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17249775" y="8848725"/>
        <a:ext cx="123063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104775</xdr:rowOff>
    </xdr:from>
    <xdr:to>
      <xdr:col>35</xdr:col>
      <xdr:colOff>561975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21650325" y="104775"/>
        <a:ext cx="840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819150</xdr:colOff>
      <xdr:row>0</xdr:row>
      <xdr:rowOff>104775</xdr:rowOff>
    </xdr:from>
    <xdr:to>
      <xdr:col>45</xdr:col>
      <xdr:colOff>485775</xdr:colOff>
      <xdr:row>22</xdr:row>
      <xdr:rowOff>0</xdr:rowOff>
    </xdr:to>
    <xdr:graphicFrame>
      <xdr:nvGraphicFramePr>
        <xdr:cNvPr id="2" name="Chart 7"/>
        <xdr:cNvGraphicFramePr/>
      </xdr:nvGraphicFramePr>
      <xdr:xfrm>
        <a:off x="30308550" y="104775"/>
        <a:ext cx="83820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104775</xdr:colOff>
      <xdr:row>22</xdr:row>
      <xdr:rowOff>133350</xdr:rowOff>
    </xdr:from>
    <xdr:to>
      <xdr:col>35</xdr:col>
      <xdr:colOff>561975</xdr:colOff>
      <xdr:row>43</xdr:row>
      <xdr:rowOff>142875</xdr:rowOff>
    </xdr:to>
    <xdr:graphicFrame>
      <xdr:nvGraphicFramePr>
        <xdr:cNvPr id="3" name="Chart 8"/>
        <xdr:cNvGraphicFramePr/>
      </xdr:nvGraphicFramePr>
      <xdr:xfrm>
        <a:off x="21650325" y="3648075"/>
        <a:ext cx="84010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838200</xdr:colOff>
      <xdr:row>23</xdr:row>
      <xdr:rowOff>0</xdr:rowOff>
    </xdr:from>
    <xdr:to>
      <xdr:col>45</xdr:col>
      <xdr:colOff>485775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0327600" y="3676650"/>
        <a:ext cx="8362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838200</xdr:colOff>
      <xdr:row>44</xdr:row>
      <xdr:rowOff>142875</xdr:rowOff>
    </xdr:from>
    <xdr:to>
      <xdr:col>45</xdr:col>
      <xdr:colOff>485775</xdr:colOff>
      <xdr:row>66</xdr:row>
      <xdr:rowOff>19050</xdr:rowOff>
    </xdr:to>
    <xdr:graphicFrame>
      <xdr:nvGraphicFramePr>
        <xdr:cNvPr id="5" name="Chart 10"/>
        <xdr:cNvGraphicFramePr/>
      </xdr:nvGraphicFramePr>
      <xdr:xfrm>
        <a:off x="30327600" y="7219950"/>
        <a:ext cx="8362950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85725</xdr:colOff>
      <xdr:row>45</xdr:row>
      <xdr:rowOff>0</xdr:rowOff>
    </xdr:from>
    <xdr:to>
      <xdr:col>35</xdr:col>
      <xdr:colOff>533400</xdr:colOff>
      <xdr:row>66</xdr:row>
      <xdr:rowOff>28575</xdr:rowOff>
    </xdr:to>
    <xdr:graphicFrame>
      <xdr:nvGraphicFramePr>
        <xdr:cNvPr id="6" name="Chart 11"/>
        <xdr:cNvGraphicFramePr/>
      </xdr:nvGraphicFramePr>
      <xdr:xfrm>
        <a:off x="21631275" y="7239000"/>
        <a:ext cx="8391525" cy="3429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152400</xdr:rowOff>
    </xdr:from>
    <xdr:to>
      <xdr:col>6</xdr:col>
      <xdr:colOff>342900</xdr:colOff>
      <xdr:row>9</xdr:row>
      <xdr:rowOff>57150</xdr:rowOff>
    </xdr:to>
    <xdr:pic>
      <xdr:nvPicPr>
        <xdr:cNvPr id="1" name="Image 1" descr="Plan1 (Copier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14325"/>
          <a:ext cx="41624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152400</xdr:rowOff>
    </xdr:from>
    <xdr:to>
      <xdr:col>6</xdr:col>
      <xdr:colOff>352425</xdr:colOff>
      <xdr:row>19</xdr:row>
      <xdr:rowOff>200025</xdr:rowOff>
    </xdr:to>
    <xdr:pic>
      <xdr:nvPicPr>
        <xdr:cNvPr id="2" name="Image 2" descr="Plan2 (Copier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686175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38100</xdr:rowOff>
    </xdr:from>
    <xdr:to>
      <xdr:col>6</xdr:col>
      <xdr:colOff>333375</xdr:colOff>
      <xdr:row>40</xdr:row>
      <xdr:rowOff>76200</xdr:rowOff>
    </xdr:to>
    <xdr:pic>
      <xdr:nvPicPr>
        <xdr:cNvPr id="3" name="Image 3" descr="Plan3 (Copier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6972300"/>
          <a:ext cx="42100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42</xdr:row>
      <xdr:rowOff>133350</xdr:rowOff>
    </xdr:from>
    <xdr:to>
      <xdr:col>6</xdr:col>
      <xdr:colOff>266700</xdr:colOff>
      <xdr:row>60</xdr:row>
      <xdr:rowOff>133350</xdr:rowOff>
    </xdr:to>
    <xdr:pic>
      <xdr:nvPicPr>
        <xdr:cNvPr id="4" name="Image 4" descr="Plan4 (Copier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0325100"/>
          <a:ext cx="41148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62</xdr:row>
      <xdr:rowOff>114300</xdr:rowOff>
    </xdr:from>
    <xdr:to>
      <xdr:col>6</xdr:col>
      <xdr:colOff>352425</xdr:colOff>
      <xdr:row>81</xdr:row>
      <xdr:rowOff>0</xdr:rowOff>
    </xdr:to>
    <xdr:pic>
      <xdr:nvPicPr>
        <xdr:cNvPr id="5" name="Image 5" descr="Plan5 (Copier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3544550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83</xdr:row>
      <xdr:rowOff>19050</xdr:rowOff>
    </xdr:from>
    <xdr:to>
      <xdr:col>6</xdr:col>
      <xdr:colOff>314325</xdr:colOff>
      <xdr:row>101</xdr:row>
      <xdr:rowOff>66675</xdr:rowOff>
    </xdr:to>
    <xdr:pic>
      <xdr:nvPicPr>
        <xdr:cNvPr id="6" name="Image 6" descr="Plan6 (Copier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6849725"/>
          <a:ext cx="4181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</xdr:row>
      <xdr:rowOff>9525</xdr:rowOff>
    </xdr:from>
    <xdr:to>
      <xdr:col>12</xdr:col>
      <xdr:colOff>581025</xdr:colOff>
      <xdr:row>9</xdr:row>
      <xdr:rowOff>190500</xdr:rowOff>
    </xdr:to>
    <xdr:pic>
      <xdr:nvPicPr>
        <xdr:cNvPr id="7" name="Image 7" descr="Plan7 (Copier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57875" y="33337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76200</xdr:rowOff>
    </xdr:from>
    <xdr:to>
      <xdr:col>12</xdr:col>
      <xdr:colOff>638175</xdr:colOff>
      <xdr:row>19</xdr:row>
      <xdr:rowOff>247650</xdr:rowOff>
    </xdr:to>
    <xdr:pic>
      <xdr:nvPicPr>
        <xdr:cNvPr id="8" name="Image 8" descr="Plan8 (Copier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76925" y="3609975"/>
          <a:ext cx="42481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20</xdr:row>
      <xdr:rowOff>95250</xdr:rowOff>
    </xdr:from>
    <xdr:to>
      <xdr:col>12</xdr:col>
      <xdr:colOff>628650</xdr:colOff>
      <xdr:row>40</xdr:row>
      <xdr:rowOff>66675</xdr:rowOff>
    </xdr:to>
    <xdr:pic>
      <xdr:nvPicPr>
        <xdr:cNvPr id="9" name="Image 9" descr="Plan9 (Copier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0" y="686752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42</xdr:row>
      <xdr:rowOff>95250</xdr:rowOff>
    </xdr:from>
    <xdr:to>
      <xdr:col>12</xdr:col>
      <xdr:colOff>609600</xdr:colOff>
      <xdr:row>61</xdr:row>
      <xdr:rowOff>85725</xdr:rowOff>
    </xdr:to>
    <xdr:pic>
      <xdr:nvPicPr>
        <xdr:cNvPr id="10" name="Image 10" descr="Plan10 (Copier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76925" y="10287000"/>
          <a:ext cx="42195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63</xdr:row>
      <xdr:rowOff>9525</xdr:rowOff>
    </xdr:from>
    <xdr:to>
      <xdr:col>12</xdr:col>
      <xdr:colOff>571500</xdr:colOff>
      <xdr:row>81</xdr:row>
      <xdr:rowOff>123825</xdr:rowOff>
    </xdr:to>
    <xdr:pic>
      <xdr:nvPicPr>
        <xdr:cNvPr id="11" name="Image 11" descr="Plan11 (Copier)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95975" y="13601700"/>
          <a:ext cx="4162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571500</xdr:colOff>
      <xdr:row>2</xdr:row>
      <xdr:rowOff>161925</xdr:rowOff>
    </xdr:from>
    <xdr:ext cx="885825" cy="266700"/>
    <xdr:sp>
      <xdr:nvSpPr>
        <xdr:cNvPr id="12" name="ZoneTexte 12"/>
        <xdr:cNvSpPr txBox="1">
          <a:spLocks noChangeArrowheads="1"/>
        </xdr:cNvSpPr>
      </xdr:nvSpPr>
      <xdr:spPr>
        <a:xfrm>
          <a:off x="1104900" y="48577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</a:t>
          </a:r>
        </a:p>
      </xdr:txBody>
    </xdr:sp>
    <xdr:clientData/>
  </xdr:oneCellAnchor>
  <xdr:oneCellAnchor>
    <xdr:from>
      <xdr:col>1</xdr:col>
      <xdr:colOff>533400</xdr:colOff>
      <xdr:row>10</xdr:row>
      <xdr:rowOff>295275</xdr:rowOff>
    </xdr:from>
    <xdr:ext cx="885825" cy="276225"/>
    <xdr:sp>
      <xdr:nvSpPr>
        <xdr:cNvPr id="13" name="ZoneTexte 13"/>
        <xdr:cNvSpPr txBox="1">
          <a:spLocks noChangeArrowheads="1"/>
        </xdr:cNvSpPr>
      </xdr:nvSpPr>
      <xdr:spPr>
        <a:xfrm>
          <a:off x="1066800" y="3829050"/>
          <a:ext cx="885825" cy="2762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N°2</a:t>
          </a:r>
        </a:p>
      </xdr:txBody>
    </xdr:sp>
    <xdr:clientData/>
  </xdr:oneCellAnchor>
  <xdr:oneCellAnchor>
    <xdr:from>
      <xdr:col>7</xdr:col>
      <xdr:colOff>571500</xdr:colOff>
      <xdr:row>10</xdr:row>
      <xdr:rowOff>257175</xdr:rowOff>
    </xdr:from>
    <xdr:ext cx="885825" cy="276225"/>
    <xdr:sp>
      <xdr:nvSpPr>
        <xdr:cNvPr id="14" name="ZoneTexte 14"/>
        <xdr:cNvSpPr txBox="1">
          <a:spLocks noChangeArrowheads="1"/>
        </xdr:cNvSpPr>
      </xdr:nvSpPr>
      <xdr:spPr>
        <a:xfrm>
          <a:off x="6076950" y="3790950"/>
          <a:ext cx="885825" cy="2762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N°8</a:t>
          </a:r>
        </a:p>
      </xdr:txBody>
    </xdr:sp>
    <xdr:clientData/>
  </xdr:oneCellAnchor>
  <xdr:oneCellAnchor>
    <xdr:from>
      <xdr:col>7</xdr:col>
      <xdr:colOff>581025</xdr:colOff>
      <xdr:row>2</xdr:row>
      <xdr:rowOff>161925</xdr:rowOff>
    </xdr:from>
    <xdr:ext cx="885825" cy="266700"/>
    <xdr:sp>
      <xdr:nvSpPr>
        <xdr:cNvPr id="15" name="ZoneTexte 15"/>
        <xdr:cNvSpPr txBox="1">
          <a:spLocks noChangeArrowheads="1"/>
        </xdr:cNvSpPr>
      </xdr:nvSpPr>
      <xdr:spPr>
        <a:xfrm>
          <a:off x="6086475" y="48577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N°7
</a:t>
          </a:r>
        </a:p>
      </xdr:txBody>
    </xdr:sp>
    <xdr:clientData/>
  </xdr:oneCellAnchor>
  <xdr:oneCellAnchor>
    <xdr:from>
      <xdr:col>7</xdr:col>
      <xdr:colOff>628650</xdr:colOff>
      <xdr:row>21</xdr:row>
      <xdr:rowOff>123825</xdr:rowOff>
    </xdr:from>
    <xdr:ext cx="885825" cy="266700"/>
    <xdr:sp>
      <xdr:nvSpPr>
        <xdr:cNvPr id="16" name="ZoneTexte 16"/>
        <xdr:cNvSpPr txBox="1">
          <a:spLocks noChangeArrowheads="1"/>
        </xdr:cNvSpPr>
      </xdr:nvSpPr>
      <xdr:spPr>
        <a:xfrm>
          <a:off x="6134100" y="705802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N°9</a:t>
          </a:r>
        </a:p>
      </xdr:txBody>
    </xdr:sp>
    <xdr:clientData/>
  </xdr:oneCellAnchor>
  <xdr:twoCellAnchor>
    <xdr:from>
      <xdr:col>1</xdr:col>
      <xdr:colOff>485775</xdr:colOff>
      <xdr:row>22</xdr:row>
      <xdr:rowOff>76200</xdr:rowOff>
    </xdr:from>
    <xdr:to>
      <xdr:col>2</xdr:col>
      <xdr:colOff>466725</xdr:colOff>
      <xdr:row>24</xdr:row>
      <xdr:rowOff>0</xdr:rowOff>
    </xdr:to>
    <xdr:sp>
      <xdr:nvSpPr>
        <xdr:cNvPr id="17" name="ZoneTexte 18"/>
        <xdr:cNvSpPr txBox="1">
          <a:spLocks noChangeArrowheads="1"/>
        </xdr:cNvSpPr>
      </xdr:nvSpPr>
      <xdr:spPr>
        <a:xfrm>
          <a:off x="1019175" y="71723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N°3</a:t>
          </a:r>
        </a:p>
      </xdr:txBody>
    </xdr:sp>
    <xdr:clientData/>
  </xdr:twoCellAnchor>
  <xdr:twoCellAnchor>
    <xdr:from>
      <xdr:col>1</xdr:col>
      <xdr:colOff>466725</xdr:colOff>
      <xdr:row>43</xdr:row>
      <xdr:rowOff>104775</xdr:rowOff>
    </xdr:from>
    <xdr:to>
      <xdr:col>2</xdr:col>
      <xdr:colOff>447675</xdr:colOff>
      <xdr:row>45</xdr:row>
      <xdr:rowOff>28575</xdr:rowOff>
    </xdr:to>
    <xdr:sp>
      <xdr:nvSpPr>
        <xdr:cNvPr id="18" name="ZoneTexte 19"/>
        <xdr:cNvSpPr txBox="1">
          <a:spLocks noChangeArrowheads="1"/>
        </xdr:cNvSpPr>
      </xdr:nvSpPr>
      <xdr:spPr>
        <a:xfrm>
          <a:off x="1000125" y="10458450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N°4</a:t>
          </a:r>
        </a:p>
      </xdr:txBody>
    </xdr:sp>
    <xdr:clientData/>
  </xdr:twoCellAnchor>
  <xdr:twoCellAnchor>
    <xdr:from>
      <xdr:col>7</xdr:col>
      <xdr:colOff>561975</xdr:colOff>
      <xdr:row>43</xdr:row>
      <xdr:rowOff>95250</xdr:rowOff>
    </xdr:from>
    <xdr:to>
      <xdr:col>8</xdr:col>
      <xdr:colOff>561975</xdr:colOff>
      <xdr:row>45</xdr:row>
      <xdr:rowOff>19050</xdr:rowOff>
    </xdr:to>
    <xdr:sp>
      <xdr:nvSpPr>
        <xdr:cNvPr id="19" name="ZoneTexte 20"/>
        <xdr:cNvSpPr txBox="1">
          <a:spLocks noChangeArrowheads="1"/>
        </xdr:cNvSpPr>
      </xdr:nvSpPr>
      <xdr:spPr>
        <a:xfrm>
          <a:off x="6067425" y="104489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N°10</a:t>
          </a:r>
        </a:p>
      </xdr:txBody>
    </xdr:sp>
    <xdr:clientData/>
  </xdr:twoCellAnchor>
  <xdr:twoCellAnchor>
    <xdr:from>
      <xdr:col>1</xdr:col>
      <xdr:colOff>523875</xdr:colOff>
      <xdr:row>84</xdr:row>
      <xdr:rowOff>47625</xdr:rowOff>
    </xdr:from>
    <xdr:to>
      <xdr:col>2</xdr:col>
      <xdr:colOff>504825</xdr:colOff>
      <xdr:row>85</xdr:row>
      <xdr:rowOff>133350</xdr:rowOff>
    </xdr:to>
    <xdr:sp>
      <xdr:nvSpPr>
        <xdr:cNvPr id="20" name="ZoneTexte 21"/>
        <xdr:cNvSpPr txBox="1">
          <a:spLocks noChangeArrowheads="1"/>
        </xdr:cNvSpPr>
      </xdr:nvSpPr>
      <xdr:spPr>
        <a:xfrm>
          <a:off x="1057275" y="170402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N°6</a:t>
          </a:r>
        </a:p>
      </xdr:txBody>
    </xdr:sp>
    <xdr:clientData/>
  </xdr:twoCellAnchor>
  <xdr:twoCellAnchor>
    <xdr:from>
      <xdr:col>7</xdr:col>
      <xdr:colOff>561975</xdr:colOff>
      <xdr:row>63</xdr:row>
      <xdr:rowOff>152400</xdr:rowOff>
    </xdr:from>
    <xdr:to>
      <xdr:col>8</xdr:col>
      <xdr:colOff>561975</xdr:colOff>
      <xdr:row>65</xdr:row>
      <xdr:rowOff>76200</xdr:rowOff>
    </xdr:to>
    <xdr:sp>
      <xdr:nvSpPr>
        <xdr:cNvPr id="21" name="ZoneTexte 22"/>
        <xdr:cNvSpPr txBox="1">
          <a:spLocks noChangeArrowheads="1"/>
        </xdr:cNvSpPr>
      </xdr:nvSpPr>
      <xdr:spPr>
        <a:xfrm>
          <a:off x="6067425" y="1374457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N°11</a:t>
          </a:r>
        </a:p>
      </xdr:txBody>
    </xdr:sp>
    <xdr:clientData/>
  </xdr:twoCellAnchor>
  <xdr:twoCellAnchor>
    <xdr:from>
      <xdr:col>1</xdr:col>
      <xdr:colOff>533400</xdr:colOff>
      <xdr:row>63</xdr:row>
      <xdr:rowOff>123825</xdr:rowOff>
    </xdr:from>
    <xdr:to>
      <xdr:col>2</xdr:col>
      <xdr:colOff>514350</xdr:colOff>
      <xdr:row>65</xdr:row>
      <xdr:rowOff>47625</xdr:rowOff>
    </xdr:to>
    <xdr:sp>
      <xdr:nvSpPr>
        <xdr:cNvPr id="22" name="ZoneTexte 23"/>
        <xdr:cNvSpPr txBox="1">
          <a:spLocks noChangeArrowheads="1"/>
        </xdr:cNvSpPr>
      </xdr:nvSpPr>
      <xdr:spPr>
        <a:xfrm>
          <a:off x="1066800" y="13716000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="85" zoomScaleNormal="85" zoomScalePageLayoutView="0" workbookViewId="0" topLeftCell="P4">
      <selection activeCell="A1" sqref="A1:AJ1"/>
    </sheetView>
  </sheetViews>
  <sheetFormatPr defaultColWidth="11.421875" defaultRowHeight="12.75" outlineLevelCol="1"/>
  <cols>
    <col min="1" max="1" width="8.8515625" style="0" customWidth="1"/>
    <col min="2" max="2" width="16.421875" style="0" customWidth="1"/>
    <col min="3" max="3" width="13.28125" style="0" customWidth="1"/>
    <col min="4" max="4" width="13.28125" style="0" customWidth="1" outlineLevel="1"/>
    <col min="5" max="5" width="11.28125" style="0" customWidth="1" outlineLevel="1"/>
    <col min="6" max="6" width="10.140625" style="0" customWidth="1" outlineLevel="1"/>
    <col min="7" max="7" width="11.28125" style="0" customWidth="1" outlineLevel="1"/>
    <col min="8" max="8" width="11.7109375" style="0" customWidth="1" outlineLevel="1"/>
    <col min="9" max="10" width="13.28125" style="0" customWidth="1" outlineLevel="1"/>
    <col min="11" max="13" width="12.421875" style="0" customWidth="1" outlineLevel="1"/>
    <col min="14" max="14" width="10.8515625" style="0" customWidth="1" outlineLevel="1"/>
    <col min="15" max="15" width="12.140625" style="0" customWidth="1" outlineLevel="1"/>
    <col min="16" max="16" width="13.28125" style="0" customWidth="1" outlineLevel="1"/>
    <col min="17" max="17" width="12.7109375" style="0" customWidth="1" outlineLevel="1"/>
    <col min="18" max="18" width="12.421875" style="0" customWidth="1" outlineLevel="1"/>
    <col min="19" max="19" width="11.28125" style="0" customWidth="1" outlineLevel="1"/>
    <col min="20" max="20" width="12.57421875" style="0" customWidth="1" outlineLevel="1"/>
    <col min="21" max="21" width="13.7109375" style="0" customWidth="1" outlineLevel="1"/>
    <col min="22" max="22" width="11.7109375" style="0" customWidth="1" outlineLevel="1"/>
    <col min="23" max="24" width="12.8515625" style="0" customWidth="1" outlineLevel="1"/>
    <col min="25" max="25" width="12.140625" style="0" customWidth="1" outlineLevel="1"/>
    <col min="26" max="26" width="12.8515625" style="0" customWidth="1" outlineLevel="1"/>
    <col min="27" max="27" width="12.28125" style="0" customWidth="1" outlineLevel="1"/>
    <col min="28" max="28" width="14.140625" style="0" customWidth="1" outlineLevel="1"/>
    <col min="29" max="29" width="11.7109375" style="0" customWidth="1" outlineLevel="1"/>
    <col min="30" max="30" width="13.28125" style="0" customWidth="1" outlineLevel="1"/>
    <col min="31" max="31" width="13.00390625" style="0" customWidth="1" outlineLevel="1"/>
    <col min="32" max="32" width="12.421875" style="0" customWidth="1" outlineLevel="1"/>
    <col min="33" max="33" width="13.7109375" style="0" customWidth="1" outlineLevel="1"/>
    <col min="34" max="34" width="13.28125" style="0" customWidth="1" outlineLevel="1"/>
    <col min="35" max="35" width="13.7109375" style="0" customWidth="1" outlineLevel="1"/>
    <col min="36" max="36" width="11.7109375" style="0" customWidth="1" outlineLevel="1"/>
    <col min="37" max="37" width="13.28125" style="0" customWidth="1" outlineLevel="1"/>
    <col min="38" max="38" width="12.7109375" style="0" customWidth="1" outlineLevel="1"/>
    <col min="39" max="39" width="12.28125" style="0" customWidth="1"/>
    <col min="40" max="40" width="13.140625" style="0" bestFit="1" customWidth="1"/>
    <col min="41" max="41" width="12.421875" style="0" customWidth="1"/>
    <col min="42" max="42" width="13.421875" style="0" customWidth="1"/>
    <col min="43" max="43" width="11.7109375" style="0" customWidth="1"/>
    <col min="44" max="44" width="13.140625" style="0" customWidth="1"/>
    <col min="45" max="45" width="12.7109375" style="0" customWidth="1"/>
    <col min="46" max="46" width="11.140625" style="0" customWidth="1"/>
    <col min="47" max="47" width="18.28125" style="0" customWidth="1"/>
  </cols>
  <sheetData>
    <row r="1" spans="1:36" ht="20.2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47" ht="13.5" thickBot="1">
      <c r="A2" s="7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9" ht="35.25" customHeight="1">
      <c r="A3" s="7"/>
      <c r="B3" s="8"/>
      <c r="C3" s="9"/>
      <c r="D3" s="84" t="s">
        <v>22</v>
      </c>
      <c r="E3" s="85"/>
      <c r="F3" s="85"/>
      <c r="G3" s="85"/>
      <c r="H3" s="85"/>
      <c r="I3" s="85"/>
      <c r="J3" s="86"/>
      <c r="K3" s="84" t="s">
        <v>23</v>
      </c>
      <c r="L3" s="85"/>
      <c r="M3" s="85"/>
      <c r="N3" s="85"/>
      <c r="O3" s="85"/>
      <c r="P3" s="85"/>
      <c r="Q3" s="86"/>
      <c r="R3" s="84" t="s">
        <v>24</v>
      </c>
      <c r="S3" s="85"/>
      <c r="T3" s="85"/>
      <c r="U3" s="85"/>
      <c r="V3" s="85"/>
      <c r="W3" s="85"/>
      <c r="X3" s="86"/>
      <c r="Y3" s="84" t="s">
        <v>25</v>
      </c>
      <c r="Z3" s="85"/>
      <c r="AA3" s="85"/>
      <c r="AB3" s="85"/>
      <c r="AC3" s="85"/>
      <c r="AD3" s="85"/>
      <c r="AE3" s="86"/>
      <c r="AF3" s="84" t="s">
        <v>26</v>
      </c>
      <c r="AG3" s="85"/>
      <c r="AH3" s="85"/>
      <c r="AI3" s="85"/>
      <c r="AJ3" s="85"/>
      <c r="AK3" s="85"/>
      <c r="AL3" s="85"/>
      <c r="AM3" s="95" t="s">
        <v>27</v>
      </c>
      <c r="AN3" s="96"/>
      <c r="AO3" s="96"/>
      <c r="AP3" s="96"/>
      <c r="AQ3" s="96"/>
      <c r="AR3" s="96"/>
      <c r="AS3" s="97"/>
      <c r="AT3" s="80" t="s">
        <v>46</v>
      </c>
      <c r="AU3" s="80"/>
      <c r="AV3" s="80"/>
      <c r="AW3" s="81"/>
    </row>
    <row r="4" spans="1:49" ht="13.5" customHeight="1" thickBot="1">
      <c r="A4" s="7"/>
      <c r="B4" s="8"/>
      <c r="C4" s="9"/>
      <c r="D4" s="87">
        <v>41895</v>
      </c>
      <c r="E4" s="91"/>
      <c r="F4" s="91"/>
      <c r="G4" s="91"/>
      <c r="H4" s="91"/>
      <c r="I4" s="91"/>
      <c r="J4" s="92"/>
      <c r="K4" s="87">
        <v>41923</v>
      </c>
      <c r="L4" s="88"/>
      <c r="M4" s="88"/>
      <c r="N4" s="88"/>
      <c r="O4" s="88"/>
      <c r="P4" s="88"/>
      <c r="Q4" s="89"/>
      <c r="R4" s="87">
        <v>41958</v>
      </c>
      <c r="S4" s="88"/>
      <c r="T4" s="88"/>
      <c r="U4" s="88"/>
      <c r="V4" s="88"/>
      <c r="W4" s="88"/>
      <c r="X4" s="89"/>
      <c r="Y4" s="87">
        <v>41986</v>
      </c>
      <c r="Z4" s="88"/>
      <c r="AA4" s="88"/>
      <c r="AB4" s="88"/>
      <c r="AC4" s="88"/>
      <c r="AD4" s="88"/>
      <c r="AE4" s="89"/>
      <c r="AF4" s="93"/>
      <c r="AG4" s="94"/>
      <c r="AH4" s="94"/>
      <c r="AI4" s="94"/>
      <c r="AJ4" s="94"/>
      <c r="AK4" s="94"/>
      <c r="AL4" s="94"/>
      <c r="AM4" s="98"/>
      <c r="AN4" s="99"/>
      <c r="AO4" s="99"/>
      <c r="AP4" s="99"/>
      <c r="AQ4" s="99"/>
      <c r="AR4" s="99"/>
      <c r="AS4" s="100"/>
      <c r="AT4" s="82"/>
      <c r="AU4" s="82"/>
      <c r="AV4" s="82"/>
      <c r="AW4" s="83"/>
    </row>
    <row r="5" spans="1:57" ht="89.25" customHeight="1">
      <c r="A5" s="56" t="s">
        <v>21</v>
      </c>
      <c r="B5" s="25" t="s">
        <v>0</v>
      </c>
      <c r="C5" s="53" t="s">
        <v>61</v>
      </c>
      <c r="D5" s="34" t="s">
        <v>28</v>
      </c>
      <c r="E5" s="49" t="s">
        <v>34</v>
      </c>
      <c r="F5" s="35" t="s">
        <v>56</v>
      </c>
      <c r="G5" s="36" t="s">
        <v>35</v>
      </c>
      <c r="H5" s="61" t="s">
        <v>47</v>
      </c>
      <c r="I5" s="37" t="s">
        <v>54</v>
      </c>
      <c r="J5" s="38" t="s">
        <v>74</v>
      </c>
      <c r="K5" s="34" t="s">
        <v>29</v>
      </c>
      <c r="L5" s="49" t="s">
        <v>36</v>
      </c>
      <c r="M5" s="35" t="s">
        <v>55</v>
      </c>
      <c r="N5" s="41" t="s">
        <v>37</v>
      </c>
      <c r="O5" s="64" t="s">
        <v>52</v>
      </c>
      <c r="P5" s="37" t="s">
        <v>54</v>
      </c>
      <c r="Q5" s="38" t="s">
        <v>75</v>
      </c>
      <c r="R5" s="34" t="s">
        <v>30</v>
      </c>
      <c r="S5" s="49" t="s">
        <v>38</v>
      </c>
      <c r="T5" s="35" t="s">
        <v>57</v>
      </c>
      <c r="U5" s="41" t="s">
        <v>39</v>
      </c>
      <c r="V5" s="64" t="s">
        <v>51</v>
      </c>
      <c r="W5" s="37" t="s">
        <v>54</v>
      </c>
      <c r="X5" s="38" t="s">
        <v>76</v>
      </c>
      <c r="Y5" s="34" t="s">
        <v>31</v>
      </c>
      <c r="Z5" s="49" t="s">
        <v>40</v>
      </c>
      <c r="AA5" s="35" t="s">
        <v>58</v>
      </c>
      <c r="AB5" s="41" t="s">
        <v>41</v>
      </c>
      <c r="AC5" s="64" t="s">
        <v>50</v>
      </c>
      <c r="AD5" s="37" t="s">
        <v>54</v>
      </c>
      <c r="AE5" s="43" t="s">
        <v>77</v>
      </c>
      <c r="AF5" s="34" t="s">
        <v>32</v>
      </c>
      <c r="AG5" s="52" t="s">
        <v>42</v>
      </c>
      <c r="AH5" s="35" t="s">
        <v>59</v>
      </c>
      <c r="AI5" s="41" t="s">
        <v>43</v>
      </c>
      <c r="AJ5" s="64" t="s">
        <v>49</v>
      </c>
      <c r="AK5" s="37" t="s">
        <v>54</v>
      </c>
      <c r="AL5" s="43" t="s">
        <v>78</v>
      </c>
      <c r="AM5" s="34" t="s">
        <v>33</v>
      </c>
      <c r="AN5" s="52" t="s">
        <v>44</v>
      </c>
      <c r="AO5" s="35" t="s">
        <v>60</v>
      </c>
      <c r="AP5" s="41" t="s">
        <v>45</v>
      </c>
      <c r="AQ5" s="64" t="s">
        <v>48</v>
      </c>
      <c r="AR5" s="37" t="s">
        <v>54</v>
      </c>
      <c r="AS5" s="38" t="s">
        <v>79</v>
      </c>
      <c r="AT5" s="70" t="s">
        <v>20</v>
      </c>
      <c r="AU5" s="67" t="s">
        <v>18</v>
      </c>
      <c r="AV5" s="73" t="s">
        <v>0</v>
      </c>
      <c r="AW5" s="76" t="s">
        <v>61</v>
      </c>
      <c r="AY5" s="15" t="s">
        <v>34</v>
      </c>
      <c r="AZ5" s="15" t="s">
        <v>36</v>
      </c>
      <c r="BA5" s="15" t="s">
        <v>38</v>
      </c>
      <c r="BB5" s="15" t="s">
        <v>40</v>
      </c>
      <c r="BC5" s="15" t="s">
        <v>42</v>
      </c>
      <c r="BD5" s="15" t="s">
        <v>44</v>
      </c>
      <c r="BE5" s="16" t="s">
        <v>19</v>
      </c>
    </row>
    <row r="6" spans="1:57" ht="25.5" customHeight="1">
      <c r="A6" s="57">
        <v>1</v>
      </c>
      <c r="B6" s="28" t="s">
        <v>83</v>
      </c>
      <c r="C6" s="54" t="s">
        <v>90</v>
      </c>
      <c r="D6" s="19">
        <v>1</v>
      </c>
      <c r="E6" s="50">
        <f>(IF(D6=1,$C$23,0)+IF(D6=2,$D$23,0)+IF(D6=3,$E$23,0)+IF(D6=4,$F$23,0)+IF(D6=5,$G$23,0)+IF(D6=6,$H$23,0)+IF(D6=7,$I$23,0)+IF(D6=8,$J$23,0)+IF(D6=9,$K$23,0)+IF(D6=10,$L$23,0)+IF(D6=11,$M$23,0)+IF(D6=12,$N$23,0)+IF(D6=13,$O$23,0)+IF(D6=14,$P$23,0)+IF(D6=15,$Q$23,0)+IF(D6=16,#REF!,0)+IF(D6=17,#REF!,0)+IF(D6=18,#REF!,0)+IF(D6=19,#REF!,0)+IF(D6=20,#REF!,0)+IF(D6=21,$C$31,0)+IF(D6=22,#REF!,0)+IF(D6=23,$D$31,0)+IF(D6=24,$E$31,0)+IF(D6=25,#REF!,0)+IF(D6=26,#REF!,0)+IF(D6=27,#REF!,0)+IF(D6=28,#REF!,0)+IF(D6=29,#REF!,0)+IF(D6=30,#REF!,0))</f>
        <v>25</v>
      </c>
      <c r="F6" s="11">
        <f>(IF(D6=1,$C$24,0)+IF(D6=2,$D$24,0)+IF(D6=3,$E$24,0)+IF(D6=4,$F$24,0)+IF(D6=5,$G$24,0)+IF(D6=6,$H$24,0)+IF(D6=7,$I$24,0)+IF(D6=8,$J$24,0)+IF(D6=9,$K$24,0)+IF(D6=10,$L$24,0)+IF(D6=11,$M$24,0)+IF(D6=12,$N$24,0)+IF(D6=13,$O$24,0)+IF(D6=14,$P$24,0)+IF(D6=15,$Q$24,0)+IF(D6=16,#REF!,0)+IF(D6=17,#REF!,0)+IF(D6=18,#REF!,0)+IF(D6=19,#REF!,0)+IF(D6=20,#REF!,0)+IF(D6=21,$C$31,0)+IF(D6=22,#REF!,0)+IF(D6=23,$D$31,0)+IF(D6=24,$E$31,0)+IF(D6=25,#REF!,0)+IF(D6=26,#REF!,0)+IF(D6=27,#REF!,0)+IF(D6=28,#REF!,0)+IF(D6=29,#REF!,0)+IF(D6=30,#REF!,0))</f>
        <v>15</v>
      </c>
      <c r="G6" s="31">
        <v>8.684</v>
      </c>
      <c r="H6" s="62">
        <v>1</v>
      </c>
      <c r="I6" s="32">
        <f>(IF(H6=1,$C$25,0)+IF(H6=2,$D$25,0)+IF(H6=3,$E$25,0)+IF(H6=4,$F$25,0)+IF(H6=5,$G$25,0)+IF(H6=6,$H$25,0)+IF(H6=7,$I$25,0)+IF(H6=8,$J$25,0)+IF(H6=9,$K$25,0)+IF(H6=10,$L$25,0)+IF(H6=11,$M$25,0)+IF(H6=12,$N$25,0)+IF(H6=13,$O$25,0)+IF(H6=14,$P$25,0)+IF(H6=15,$Q$25,0)+IF(H6=16,#REF!,0)+IF(H6=17,#REF!,0)+IF(H6=18,#REF!,0)+IF(H6=19,#REF!,0)+IF(H6=20,#REF!,0)+IF(H6=21,$C$31,0)+IF(H6=22,#REF!,0)+IF(H6=23,$H$31,0)+IF(H6=24,$E$31,0)+IF(H6=25,#REF!,0)+IF(H6=26,#REF!,0)+IF(H6=27,#REF!,0)+IF(H6=28,#REF!,0)+IF(H6=29,#REF!,0)+IF(H6=30,#REF!,0))</f>
        <v>15</v>
      </c>
      <c r="J6" s="39">
        <f>F6+I6</f>
        <v>30</v>
      </c>
      <c r="K6" s="19">
        <v>2</v>
      </c>
      <c r="L6" s="50">
        <f>(IF(K6=1,$C$23,0)+IF(K6=2,$D$23,0)+IF(K6=3,$E$23,0)+IF(K6=4,$F$23,0)+IF(K6=5,$G$23,0)+IF(K6=6,$H$23,0)+IF(K6=7,$I$23,0)+IF(K6=8,$J$23,0)+IF(K6=9,$K$23,0)+IF(K6=10,$L$23,0)+IF(K6=11,$M$23,0)+IF(K6=12,$N$23,0)+IF(K6=13,$O$23,0)+IF(K6=14,$P$23,0)+IF(K6=15,$Q$23,0)+IF(K6=16,#REF!,0)+IF(K6=17,#REF!,0)+IF(K6=18,#REF!,0)+IF(K6=19,#REF!,0)+IF(K6=20,#REF!,0)+IF(K6=21,$C$31,0)+IF(K6=22,#REF!,0)+IF(K6=23,$D$31,0)+IF(K6=24,$E$31,0)+IF(K6=25,#REF!,0)+IF(K6=26,#REF!,0)+IF(K6=27,#REF!,0)+IF(K6=28,#REF!,0)+IF(K6=29,#REF!,0)+IF(K6=30,#REF!,0))</f>
        <v>20</v>
      </c>
      <c r="M6" s="11">
        <f>(IF(K6=1,$C$24,0)+IF(K6=2,$D$24,0)+IF(K6=3,$E$24,0)+IF(K6=4,$F$24,0)+IF(K6=5,$G$24,0)+IF(K6=6,$H$24,0)+IF(K6=7,$I$24,0)+IF(K6=8,$J$24,0)+IF(K6=9,$K$24,0)+IF(K6=10,$L$24,0)+IF(K6=11,$M$24,0)+IF(K6=12,$N$24,0)+IF(K6=13,$O$24,0)+IF(K6=14,$P$24,0)+IF(K6=15,$Q$24,0)+IF(K6=16,#REF!,0)+IF(K6=17,#REF!,0)+IF(K6=18,#REF!,0)+IF(K6=19,#REF!,0)+IF(K6=20,#REF!,0)+IF(K6=21,$C$31,0)+IF(K6=22,#REF!,0)+IF(K6=23,$D$31,0)+IF(K6=24,$E$31,0)+IF(K6=25,#REF!,0)+IF(K6=26,#REF!,0)+IF(K6=27,#REF!,0)+IF(K6=28,#REF!,0)+IF(K6=29,#REF!,0)+IF(K6=30,#REF!,0))</f>
        <v>10</v>
      </c>
      <c r="N6" s="20">
        <v>11.36</v>
      </c>
      <c r="O6" s="65">
        <v>1</v>
      </c>
      <c r="P6" s="32">
        <f>(IF(O6=1,$C$25,0)+IF(O6=2,$D$25,0)+IF(O6=3,$E$25,0)+IF(O6=4,$F$25,0)+IF(O6=5,$G$25,0)+IF(O6=6,$H$25,0)+IF(O6=7,$I$25,0)+IF(O6=8,$J$25,0)+IF(O6=9,$K$25,0)+IF(O6=10,$L$25,0)+IF(O6=11,$M$25,0)+IF(O6=12,$N$25,0)+IF(O6=13,$O$25,0)+IF(O6=14,$P$25,0)+IF(O6=15,$Q$25,0)+IF(O6=16,#REF!,0)+IF(O6=17,#REF!,0)+IF(O6=18,#REF!,0)+IF(O6=19,#REF!,0)+IF(O6=20,#REF!,0)+IF(O6=21,$C$31,0)+IF(O6=22,#REF!,0)+IF(O6=23,$H$31,0)+IF(O6=24,$E$31,0)+IF(O6=25,#REF!,0)+IF(O6=26,#REF!,0)+IF(O6=27,#REF!,0)+IF(O6=28,#REF!,0)+IF(O6=29,#REF!,0)+IF(O6=30,#REF!,0))</f>
        <v>15</v>
      </c>
      <c r="Q6" s="39">
        <f>M6+P6</f>
        <v>25</v>
      </c>
      <c r="R6" s="19">
        <v>2</v>
      </c>
      <c r="S6" s="50">
        <f>(IF(R6=1,$C$23,0)+IF(R6=2,$D$23,0)+IF(R6=3,$E$23,0)+IF(R6=4,$F$23,0)+IF(R6=5,$G$23,0)+IF(R6=6,$H$23,0)+IF(R6=7,$I$23,0)+IF(R6=8,$J$23,0)+IF(R6=9,$K$23,0)+IF(R6=10,$L$23,0)+IF(R6=11,$M$23,0)+IF(R6=12,$N$23,0)+IF(R6=13,$O$23,0)+IF(R6=14,$P$23,0)+IF(R6=15,$Q$23,0)+IF(R6=16,#REF!,0)+IF(R6=17,#REF!,0)+IF(R6=18,#REF!,0)+IF(R6=19,#REF!,0)+IF(R6=20,#REF!,0)+IF(R6=21,$C$31,0)+IF(R6=22,#REF!,0)+IF(R6=23,$D$31,0)+IF(R6=24,$E$31,0)+IF(R6=25,#REF!,0)+IF(R6=26,#REF!,0)+IF(R6=27,#REF!,0)+IF(R6=28,#REF!,0)+IF(R6=29,#REF!,0)+IF(R6=30,#REF!,0))</f>
        <v>20</v>
      </c>
      <c r="T6" s="11">
        <f>(IF(R6=1,$C$24,0)+IF(R6=2,$D$24,0)+IF(R6=3,$E$24,0)+IF(R6=4,$F$24,0)+IF(R6=5,$G$24,0)+IF(R6=6,$H$24,0)+IF(R6=7,$I$24,0)+IF(R6=8,$J$24,0)+IF(R6=9,$K$24,0)+IF(R6=10,$L$24,0)+IF(R6=11,$M$24,0)+IF(R6=12,$N$24,0)+IF(R6=13,$O$24,0)+IF(R6=14,$P$24,0)+IF(R6=15,$Q$24,0)+IF(R6=16,#REF!,0)+IF(R6=17,#REF!,0)+IF(R6=18,#REF!,0)+IF(R6=19,#REF!,0)+IF(R6=20,#REF!,0)+IF(R6=21,$C$31,0)+IF(R6=22,#REF!,0)+IF(R6=23,$D$31,0)+IF(R6=24,$E$31,0)+IF(R6=25,#REF!,0)+IF(R6=26,#REF!,0)+IF(R6=27,#REF!,0)+IF(R6=28,#REF!,0)+IF(R6=29,#REF!,0)+IF(R6=30,#REF!,0))</f>
        <v>10</v>
      </c>
      <c r="U6" s="20" t="s">
        <v>73</v>
      </c>
      <c r="V6" s="65">
        <v>1</v>
      </c>
      <c r="W6" s="32">
        <f>(IF(V6=1,$C$25,0)+IF(V6=2,$D$25,0)+IF(V6=3,$E$25,0)+IF(V6=4,$F$25,0)+IF(V6=5,$G$25,0)+IF(V6=6,$H$25,0)+IF(V6=7,$I$25,0)+IF(V6=8,$J$25,0)+IF(V6=9,$K$25,0)+IF(V6=10,$L$25,0)+IF(V6=11,$M$25,0)+IF(V6=12,$N$25,0)+IF(V6=13,$O$25,0)+IF(V6=14,$P$25,0)+IF(V6=15,$Q$25,0)+IF(V6=16,#REF!,0)+IF(V6=17,#REF!,0)+IF(V6=18,#REF!,0)+IF(V6=19,#REF!,0)+IF(V6=20,#REF!,0)+IF(V6=21,$C$31,0)+IF(V6=22,#REF!,0)+IF(V6=23,$H$31,0)+IF(V6=24,$E$31,0)+IF(V6=25,#REF!,0)+IF(V6=26,#REF!,0)+IF(V6=27,#REF!,0)+IF(V6=28,#REF!,0)+IF(V6=29,#REF!,0)+IF(V6=30,#REF!,0))</f>
        <v>15</v>
      </c>
      <c r="X6" s="39">
        <f>T6+W6</f>
        <v>25</v>
      </c>
      <c r="Y6" s="19">
        <v>2</v>
      </c>
      <c r="Z6" s="50">
        <f>(IF(Y6=1,$C$23,0)+IF(Y6=2,$D$23,0)+IF(Y6=3,$E$23,0)+IF(Y6=4,$F$23,0)+IF(Y6=5,$G$23,0)+IF(Y6=6,$H$23,0)+IF(Y6=7,$I$23,0)+IF(Y6=8,$J$23,0)+IF(Y6=9,$K$23,0)+IF(Y6=10,$L$23,0)+IF(Y6=11,$M$23,0)+IF(Y6=12,$N$23,0)+IF(Y6=13,$O$23,0)+IF(Y6=14,$P$23,0)+IF(Y6=15,$Q$23,0)+IF(Y6=16,#REF!,0)+IF(Y6=17,#REF!,0)+IF(Y6=18,#REF!,0)+IF(Y6=19,#REF!,0)+IF(Y6=20,#REF!,0)+IF(Y6=21,$C$31,0)+IF(Y6=22,#REF!,0)+IF(Y6=23,$D$31,0)+IF(Y6=24,$E$31,0)+IF(Y6=25,#REF!,0)+IF(Y6=26,#REF!,0)+IF(Y6=27,#REF!,0)+IF(Y6=28,#REF!,0)+IF(Y6=29,#REF!,0)+IF(Y6=30,#REF!,0))</f>
        <v>20</v>
      </c>
      <c r="AA6" s="11">
        <f>(IF(Y6=1,$C$24,0)+IF(Y6=2,$D$24,0)+IF(Y6=3,$E$24,0)+IF(Y6=4,$F$24,0)+IF(Y6=5,$G$24,0)+IF(Y6=6,$H$24,0)+IF(Y6=7,$I$24,0)+IF(Y6=8,$J$24,0)+IF(Y6=9,$K$24,0)+IF(Y6=10,$L$24,0)+IF(Y6=11,$M$24,0)+IF(Y6=12,$N$24,0)+IF(Y6=13,$O$24,0)+IF(Y6=14,$P$24,0)+IF(Y6=15,$Q$24,0)+IF(Y6=16,#REF!,0)+IF(Y6=17,#REF!,0)+IF(Y6=18,#REF!,0)+IF(Y6=19,#REF!,0)+IF(Y6=20,#REF!,0)+IF(Y6=21,$C$31,0)+IF(Y6=22,#REF!,0)+IF(Y6=23,$D$31,0)+IF(Y6=24,$E$31,0)+IF(Y6=25,#REF!,0)+IF(Y6=26,#REF!,0)+IF(Y6=27,#REF!,0)+IF(Y6=28,#REF!,0)+IF(Y6=29,#REF!,0)+IF(Y6=30,#REF!,0))</f>
        <v>10</v>
      </c>
      <c r="AB6" s="20">
        <v>13.59</v>
      </c>
      <c r="AC6" s="65">
        <v>1</v>
      </c>
      <c r="AD6" s="32">
        <f>(IF(AC6=1,$C$25,0)+IF(AC6=2,$D$25,0)+IF(AC6=3,$E$25,0)+IF(AC6=4,$F$25,0)+IF(AC6=5,$G$25,0)+IF(AC6=6,$H$25,0)+IF(AC6=7,$I$25,0)+IF(AC6=8,$J$25,0)+IF(AC6=9,$K$25,0)+IF(AC6=10,$L$25,0)+IF(AC6=11,$M$25,0)+IF(AC6=12,$N$25,0)+IF(AC6=13,$O$25,0)+IF(AC6=14,$P$25,0)+IF(AC6=15,$Q$25,0)+IF(AC6=16,#REF!,0)+IF(AC6=17,#REF!,0)+IF(AC6=18,#REF!,0)+IF(AC6=19,#REF!,0)+IF(AC6=20,#REF!,0)+IF(AC6=21,$C$31,0)+IF(AC6=22,#REF!,0)+IF(AC6=23,$H$31,0)+IF(AC6=24,$E$31,0)+IF(AC6=25,#REF!,0)+IF(AC6=26,#REF!,0)+IF(AC6=27,#REF!,0)+IF(AC6=28,#REF!,0)+IF(AC6=29,#REF!,0)+IF(AC6=30,#REF!,0))</f>
        <v>15</v>
      </c>
      <c r="AE6" s="42">
        <f>AA6+AD6</f>
        <v>25</v>
      </c>
      <c r="AF6" s="19"/>
      <c r="AG6" s="50">
        <f>(IF(AF6=1,$C$23,0)+IF(AF6=2,$D$23,0)+IF(AF6=3,$E$23,0)+IF(AF6=4,$F$23,0)+IF(AF6=5,$G$23,0)+IF(AF6=6,$H$23,0)+IF(AF6=7,$I$23,0)+IF(AF6=8,$J$23,0)+IF(AF6=9,$K$23,0)+IF(AF6=10,$L$23,0)+IF(AF6=11,$M$23,0)+IF(AF6=12,$N$23,0)+IF(AF6=13,$O$23,0)+IF(AF6=14,$P$23,0)+IF(AF6=15,$Q$23,0)+IF(AF6=16,#REF!,0)+IF(AF6=17,#REF!,0)+IF(AF6=18,#REF!,0)+IF(AF6=19,#REF!,0)+IF(AF6=20,#REF!,0)+IF(AF6=21,$C$31,0)+IF(AF6=22,#REF!,0)+IF(AF6=23,$D$31,0)+IF(AF6=24,$E$31,0)+IF(AF6=25,#REF!,0)+IF(AF6=26,#REF!,0)+IF(AF6=27,#REF!,0)+IF(AF6=28,#REF!,0)+IF(AF6=29,#REF!,0)+IF(AF6=30,#REF!,0))</f>
        <v>0</v>
      </c>
      <c r="AH6" s="11">
        <f>(IF(AF6=1,$C$24,0)+IF(AF6=2,$D$24,0)+IF(AF6=3,$E$24,0)+IF(AF6=4,$F$24,0)+IF(AF6=5,$G$24,0)+IF(AF6=6,$H$24,0)+IF(AF6=7,$I$24,0)+IF(AF6=8,$J$24,0)+IF(AF6=9,$K$24,0)+IF(AF6=10,$L$24,0)+IF(AF6=11,$M$24,0)+IF(AF6=12,$N$24,0)+IF(AF6=13,$O$24,0)+IF(AF6=14,$P$24,0)+IF(AF6=15,$Q$24,0)+IF(AF6=16,#REF!,0)+IF(AF6=17,#REF!,0)+IF(AF6=18,#REF!,0)+IF(AF6=19,#REF!,0)+IF(AF6=20,#REF!,0)+IF(AF6=21,$C$31,0)+IF(AF6=22,#REF!,0)+IF(AF6=23,$D$31,0)+IF(AF6=24,$E$31,0)+IF(AF6=25,#REF!,0)+IF(AF6=26,#REF!,0)+IF(AF6=27,#REF!,0)+IF(AF6=28,#REF!,0)+IF(AF6=29,#REF!,0)+IF(AF6=30,#REF!,0))</f>
        <v>0</v>
      </c>
      <c r="AI6" s="20"/>
      <c r="AJ6" s="65"/>
      <c r="AK6" s="32">
        <f>(IF(AJ6=1,$C$25,0)+IF(AJ6=2,$D$25,0)+IF(AJ6=3,$E$25,0)+IF(AJ6=4,$F$25,0)+IF(AJ6=5,$G$25,0)+IF(AJ6=6,$H$25,0)+IF(AJ6=7,$I$25,0)+IF(AJ6=8,$J$25,0)+IF(AJ6=9,$K$25,0)+IF(AJ6=10,$L$25,0)+IF(AJ6=11,$M$25,0)+IF(AJ6=12,$N$25,0)+IF(AJ6=13,$O$25,0)+IF(AJ6=14,$P$25,0)+IF(AJ6=15,$Q$25,0)+IF(AJ6=16,#REF!,0)+IF(AJ6=17,#REF!,0)+IF(AJ6=18,#REF!,0)+IF(AJ6=19,#REF!,0)+IF(AJ6=20,#REF!,0)+IF(AJ6=21,$C$31,0)+IF(AJ6=22,#REF!,0)+IF(AJ6=23,$H$31,0)+IF(AJ6=24,$E$31,0)+IF(AJ6=25,#REF!,0)+IF(AJ6=26,#REF!,0)+IF(AJ6=27,#REF!,0)+IF(AJ6=28,#REF!,0)+IF(AJ6=29,#REF!,0)+IF(AJ6=30,#REF!,0))</f>
        <v>0</v>
      </c>
      <c r="AL6" s="42">
        <f>AH6+AK6</f>
        <v>0</v>
      </c>
      <c r="AM6" s="19"/>
      <c r="AN6" s="50">
        <f>(IF(AM6=1,$C$23,0)+IF(AM6=2,$D$23,0)+IF(AM6=3,$E$23,0)+IF(AM6=4,$F$23,0)+IF(AM6=5,$G$23,0)+IF(AM6=6,$H$23,0)+IF(AM6=7,$I$23,0)+IF(AM6=8,$J$23,0)+IF(AM6=9,$K$23,0)+IF(AM6=10,$L$23,0)+IF(AM6=11,$M$23,0)+IF(AM6=12,$N$23,0)+IF(AM6=13,$O$23,0)+IF(AM6=14,$P$23,0)+IF(AM6=15,$Q$23,0)+IF(AM6=16,#REF!,0)+IF(AM6=17,#REF!,0)+IF(AM6=18,#REF!,0)+IF(AM6=19,#REF!,0)+IF(AM6=20,#REF!,0)+IF(AM6=21,$C$31,0)+IF(AM6=22,#REF!,0)+IF(AM6=23,$D$31,0)+IF(AM6=24,$E$31,0)+IF(AM6=25,#REF!,0)+IF(AM6=26,#REF!,0)+IF(AM6=27,#REF!,0)+IF(AM6=28,#REF!,0)+IF(AM6=29,#REF!,0)+IF(AM6=30,#REF!,0))</f>
        <v>0</v>
      </c>
      <c r="AO6" s="11">
        <f>(IF(AM6=1,$C$24,0)+IF(AM6=2,$D$24,0)+IF(AM6=3,$E$24,0)+IF(AM6=4,$F$24,0)+IF(AM6=5,$G$24,0)+IF(AM6=6,$H$24,0)+IF(AM6=7,$I$24,0)+IF(AM6=8,$J$24,0)+IF(AM6=9,$K$24,0)+IF(AM6=10,$L$24,0)+IF(AM6=11,$M$24,0)+IF(AM6=12,$N$24,0)+IF(AM6=13,$O$24,0)+IF(AM6=14,$P$24,0)+IF(AM6=15,$Q$24,0)+IF(AM6=16,#REF!,0)+IF(AM6=17,#REF!,0)+IF(AM6=18,#REF!,0)+IF(AM6=19,#REF!,0)+IF(AM6=20,#REF!,0)+IF(AM6=21,$C$31,0)+IF(AM6=22,#REF!,0)+IF(AM6=23,$D$31,0)+IF(AM6=24,$E$31,0)+IF(AM6=25,#REF!,0)+IF(AM6=26,#REF!,0)+IF(AM6=27,#REF!,0)+IF(AM6=28,#REF!,0)+IF(AM6=29,#REF!,0)+IF(AM6=30,#REF!,0))</f>
        <v>0</v>
      </c>
      <c r="AP6" s="20"/>
      <c r="AQ6" s="65"/>
      <c r="AR6" s="32">
        <f>(IF(AQ6=1,$C$25,0)+IF(AQ6=2,$D$25,0)+IF(AQ6=3,$E$25,0)+IF(AQ6=4,$F$25,0)+IF(AQ6=5,$G$25,0)+IF(AQ6=6,$H$25,0)+IF(AQ6=7,$I$25,0)+IF(AQ6=8,$J$25,0)+IF(AQ6=9,$K$25,0)+IF(AQ6=10,$L$25,0)+IF(AQ6=11,$M$25,0)+IF(AQ6=12,$N$25,0)+IF(AQ6=13,$O$25,0)+IF(AQ6=14,$P$25,0)+IF(AQ6=15,$Q$25,0)+IF(AQ6=16,#REF!,0)+IF(AQ6=17,#REF!,0)+IF(AQ6=18,#REF!,0)+IF(AQ6=19,#REF!,0)+IF(AQ6=20,#REF!,0)+IF(AQ6=21,$C$31,0)+IF(AQ6=22,#REF!,0)+IF(AQ6=23,$H$31,0)+IF(AQ6=24,$E$31,0)+IF(AQ6=25,#REF!,0)+IF(AQ6=26,#REF!,0)+IF(AQ6=27,#REF!,0)+IF(AQ6=28,#REF!,0)+IF(AQ6=29,#REF!,0)+IF(AQ6=30,#REF!,0))</f>
        <v>0</v>
      </c>
      <c r="AS6" s="39">
        <f>AO6+AR6</f>
        <v>0</v>
      </c>
      <c r="AT6" s="71">
        <f>BE6</f>
        <v>85</v>
      </c>
      <c r="AU6" s="68">
        <f>IF(ISNUMBER(AT6),RANK(AT6,$AT$6:$AT$20)+ROW(AT6)/10000000000,"")</f>
        <v>1.0000000006</v>
      </c>
      <c r="AV6" s="74" t="str">
        <f>B6</f>
        <v>Sea Sex &amp; Slot</v>
      </c>
      <c r="AW6" s="77" t="str">
        <f>C6</f>
        <v>MAN</v>
      </c>
      <c r="AY6" s="10">
        <f>$E6</f>
        <v>25</v>
      </c>
      <c r="AZ6" s="10">
        <f>$L6</f>
        <v>20</v>
      </c>
      <c r="BA6" s="10">
        <f>$S6</f>
        <v>20</v>
      </c>
      <c r="BB6" s="10">
        <f>$Z6</f>
        <v>20</v>
      </c>
      <c r="BC6" s="10">
        <f>$AG6</f>
        <v>0</v>
      </c>
      <c r="BD6" s="10">
        <f>$AN6</f>
        <v>0</v>
      </c>
      <c r="BE6" s="17">
        <f>SUM(LARGE(AY6:BD6,{1,2,3,4}))</f>
        <v>85</v>
      </c>
    </row>
    <row r="7" spans="1:57" ht="25.5" customHeight="1">
      <c r="A7" s="57">
        <v>2</v>
      </c>
      <c r="B7" s="28" t="s">
        <v>62</v>
      </c>
      <c r="C7" s="54" t="s">
        <v>91</v>
      </c>
      <c r="D7" s="19">
        <v>2</v>
      </c>
      <c r="E7" s="50">
        <f>(IF(D7=1,$C$23,0)+IF(D7=2,$D$23,0)+IF(D7=3,$E$23,0)+IF(D7=4,$F$23,0)+IF(D7=5,$G$23,0)+IF(D7=6,$H$23,0)+IF(D7=7,$I$23,0)+IF(D7=8,$J$23,0)+IF(D7=9,$K$23,0)+IF(D7=10,$L$23,0)+IF(D7=11,$M$23,0)+IF(D7=12,$N$23,0)+IF(D7=13,$O$23,0)+IF(D7=14,$P$23,0)+IF(D7=15,$Q$23,0)+IF(D7=16,#REF!,0)+IF(D7=17,#REF!,0)+IF(D7=18,#REF!,0)+IF(D7=19,#REF!,0)+IF(D7=20,#REF!,0)+IF(D7=21,$C$31,0)+IF(D7=22,#REF!,0)+IF(D7=23,$D$31,0)+IF(D7=24,$E$31,0)+IF(D7=25,#REF!,0)+IF(D7=26,#REF!,0)+IF(D7=27,#REF!,0)+IF(D7=28,#REF!,0)+IF(D7=29,#REF!,0)+IF(D7=30,#REF!,0))</f>
        <v>20</v>
      </c>
      <c r="F7" s="11">
        <f>(IF(D7=1,$C$24,0)+IF(D7=2,$D$24,0)+IF(D7=3,$E$24,0)+IF(D7=4,$F$24,0)+IF(D7=5,$G$24,0)+IF(D7=6,$H$24,0)+IF(D7=7,$I$24,0)+IF(D7=8,$J$24,0)+IF(D7=9,$K$24,0)+IF(D7=10,$L$24,0)+IF(D7=11,$M$24,0)+IF(D7=12,$N$24,0)+IF(D7=13,$O$24,0)+IF(D7=14,$P$24,0)+IF(D7=15,$Q$24,0)+IF(D7=16,#REF!,0)+IF(D7=17,#REF!,0)+IF(D7=18,#REF!,0)+IF(D7=19,#REF!,0)+IF(D7=20,#REF!,0)+IF(D7=21,$C$31,0)+IF(D7=22,#REF!,0)+IF(D7=23,$D$31,0)+IF(D7=24,$E$31,0)+IF(D7=25,#REF!,0)+IF(D7=26,#REF!,0)+IF(D7=27,#REF!,0)+IF(D7=28,#REF!,0)+IF(D7=29,#REF!,0)+IF(D7=30,#REF!,0))</f>
        <v>10</v>
      </c>
      <c r="G7" s="29">
        <v>9.305</v>
      </c>
      <c r="H7" s="62">
        <v>2</v>
      </c>
      <c r="I7" s="32">
        <f>(IF(H7=1,$C$25,0)+IF(H7=2,$D$25,0)+IF(H7=3,$E$25,0)+IF(H7=4,$F$25,0)+IF(H7=5,$G$25,0)+IF(H7=6,$H$25,0)+IF(H7=7,$I$25,0)+IF(H7=8,$J$25,0)+IF(H7=9,$K$25,0)+IF(H7=10,$L$25,0)+IF(H7=11,$M$25,0)+IF(H7=12,$N$25,0)+IF(H7=13,$O$25,0)+IF(H7=14,$P$25,0)+IF(H7=15,$Q$25,0)+IF(H7=16,#REF!,0)+IF(H7=17,#REF!,0)+IF(H7=18,#REF!,0)+IF(H7=19,#REF!,0)+IF(H7=20,#REF!,0)+IF(H7=21,$C$31,0)+IF(H7=22,#REF!,0)+IF(H7=23,$H$31,0)+IF(H7=24,$E$31,0)+IF(H7=25,#REF!,0)+IF(H7=26,#REF!,0)+IF(H7=27,#REF!,0)+IF(H7=28,#REF!,0)+IF(H7=29,#REF!,0)+IF(H7=30,#REF!,0))</f>
        <v>10</v>
      </c>
      <c r="J7" s="39">
        <f aca="true" t="shared" si="0" ref="J7:J20">F7+I7</f>
        <v>20</v>
      </c>
      <c r="K7" s="19">
        <v>8</v>
      </c>
      <c r="L7" s="50">
        <f>(IF(K7=1,$C$23,0)+IF(K7=2,$D$23,0)+IF(K7=3,$E$23,0)+IF(K7=4,$F$23,0)+IF(K7=5,$G$23,0)+IF(K7=6,$H$23,0)+IF(K7=7,$I$23,0)+IF(K7=8,$J$23,0)+IF(K7=9,$K$23,0)+IF(K7=10,$L$23,0)+IF(K7=11,$M$23,0)+IF(K7=12,$N$23,0)+IF(K7=13,$O$23,0)+IF(K7=14,$P$23,0)+IF(K7=15,$Q$23,0)+IF(K7=16,#REF!,0)+IF(K7=17,#REF!,0)+IF(K7=18,#REF!,0)+IF(K7=19,#REF!,0)+IF(K7=20,#REF!,0)+IF(K7=21,$C$31,0)+IF(K7=22,#REF!,0)+IF(K7=23,$D$31,0)+IF(K7=24,$E$31,0)+IF(K7=25,#REF!,0)+IF(K7=26,#REF!,0)+IF(K7=27,#REF!,0)+IF(K7=28,#REF!,0)+IF(K7=29,#REF!,0)+IF(K7=30,#REF!,0))</f>
        <v>8</v>
      </c>
      <c r="M7" s="11">
        <f>(IF(K7=1,$C$24,0)+IF(K7=2,$D$24,0)+IF(K7=3,$E$24,0)+IF(K7=4,$F$24,0)+IF(K7=5,$G$24,0)+IF(K7=6,$H$24,0)+IF(K7=7,$I$24,0)+IF(K7=8,$J$24,0)+IF(K7=9,$K$24,0)+IF(K7=10,$L$24,0)+IF(K7=11,$M$24,0)+IF(K7=12,$N$24,0)+IF(K7=13,$O$24,0)+IF(K7=14,$P$24,0)+IF(K7=15,$Q$24,0)+IF(K7=16,#REF!,0)+IF(K7=17,#REF!,0)+IF(K7=18,#REF!,0)+IF(K7=19,#REF!,0)+IF(K7=20,#REF!,0)+IF(K7=21,$C$31,0)+IF(K7=22,#REF!,0)+IF(K7=23,$D$31,0)+IF(K7=24,$E$31,0)+IF(K7=25,#REF!,0)+IF(K7=26,#REF!,0)+IF(K7=27,#REF!,0)+IF(K7=28,#REF!,0)+IF(K7=29,#REF!,0)+IF(K7=30,#REF!,0))</f>
        <v>0</v>
      </c>
      <c r="N7" s="20">
        <v>11.491</v>
      </c>
      <c r="O7" s="65">
        <v>3</v>
      </c>
      <c r="P7" s="32">
        <f>(IF(O7=1,$C$25,0)+IF(O7=2,$D$25,0)+IF(O7=3,$E$25,0)+IF(O7=4,$F$25,0)+IF(O7=5,$G$25,0)+IF(O7=6,$H$25,0)+IF(O7=7,$I$25,0)+IF(O7=8,$J$25,0)+IF(O7=9,$K$25,0)+IF(O7=10,$L$25,0)+IF(O7=11,$M$25,0)+IF(O7=12,$N$25,0)+IF(O7=13,$O$25,0)+IF(O7=14,$P$25,0)+IF(O7=15,$Q$25,0)+IF(O7=16,#REF!,0)+IF(O7=17,#REF!,0)+IF(O7=18,#REF!,0)+IF(O7=19,#REF!,0)+IF(O7=20,#REF!,0)+IF(O7=21,$C$31,0)+IF(O7=22,#REF!,0)+IF(O7=23,$H$31,0)+IF(O7=24,$E$31,0)+IF(O7=25,#REF!,0)+IF(O7=26,#REF!,0)+IF(O7=27,#REF!,0)+IF(O7=28,#REF!,0)+IF(O7=29,#REF!,0)+IF(O7=30,#REF!,0))</f>
        <v>5</v>
      </c>
      <c r="Q7" s="39">
        <f aca="true" t="shared" si="1" ref="Q7:Q20">M7+P7</f>
        <v>5</v>
      </c>
      <c r="R7" s="59">
        <v>15</v>
      </c>
      <c r="S7" s="50">
        <f>(IF(R7=1,$C$23,0)+IF(R7=2,$D$23,0)+IF(R7=3,$E$23,0)+IF(R7=4,$F$23,0)+IF(R7=5,$G$23,0)+IF(R7=6,$H$23,0)+IF(R7=7,$I$23,0)+IF(R7=8,$J$23,0)+IF(R7=9,$K$23,0)+IF(R7=10,$L$23,0)+IF(R7=11,$M$23,0)+IF(R7=12,$N$23,0)+IF(R7=13,$O$23,0)+IF(R7=14,$P$23,0)+IF(R7=15,$Q$23,0)+IF(R7=16,#REF!,0)+IF(R7=17,#REF!,0)+IF(R7=18,#REF!,0)+IF(R7=19,#REF!,0)+IF(R7=20,#REF!,0)+IF(R7=21,$C$31,0)+IF(R7=22,#REF!,0)+IF(R7=23,$D$31,0)+IF(R7=24,$E$31,0)+IF(R7=25,#REF!,0)+IF(R7=26,#REF!,0)+IF(R7=27,#REF!,0)+IF(R7=28,#REF!,0)+IF(R7=29,#REF!,0)+IF(R7=30,#REF!,0))</f>
        <v>1</v>
      </c>
      <c r="T7" s="11">
        <f>(IF(R7=1,$C$24,0)+IF(R7=2,$D$24,0)+IF(R7=3,$E$24,0)+IF(R7=4,$F$24,0)+IF(R7=5,$G$24,0)+IF(R7=6,$H$24,0)+IF(R7=7,$I$24,0)+IF(R7=8,$J$24,0)+IF(R7=9,$K$24,0)+IF(R7=10,$L$24,0)+IF(R7=11,$M$24,0)+IF(R7=12,$N$24,0)+IF(R7=13,$O$24,0)+IF(R7=14,$P$24,0)+IF(R7=15,$Q$24,0)+IF(R7=16,#REF!,0)+IF(R7=17,#REF!,0)+IF(R7=18,#REF!,0)+IF(R7=19,#REF!,0)+IF(R7=20,#REF!,0)+IF(R7=21,$C$31,0)+IF(R7=22,#REF!,0)+IF(R7=23,$D$31,0)+IF(R7=24,$E$31,0)+IF(R7=25,#REF!,0)+IF(R7=26,#REF!,0)+IF(R7=27,#REF!,0)+IF(R7=28,#REF!,0)+IF(R7=29,#REF!,0)+IF(R7=30,#REF!,0))</f>
        <v>0</v>
      </c>
      <c r="U7" s="60"/>
      <c r="V7" s="65">
        <v>7</v>
      </c>
      <c r="W7" s="32">
        <f>(IF(V7=1,$C$25,0)+IF(V7=2,$D$25,0)+IF(V7=3,$E$25,0)+IF(V7=4,$F$25,0)+IF(V7=5,$G$25,0)+IF(V7=6,$H$25,0)+IF(V7=7,$I$25,0)+IF(V7=8,$J$25,0)+IF(V7=9,$K$25,0)+IF(V7=10,$L$25,0)+IF(V7=11,$M$25,0)+IF(V7=12,$N$25,0)+IF(V7=13,$O$25,0)+IF(V7=14,$P$25,0)+IF(V7=15,$Q$25,0)+IF(V7=16,#REF!,0)+IF(V7=17,#REF!,0)+IF(V7=18,#REF!,0)+IF(V7=19,#REF!,0)+IF(V7=20,#REF!,0)+IF(V7=21,$C$31,0)+IF(V7=22,#REF!,0)+IF(V7=23,$H$31,0)+IF(V7=24,$E$31,0)+IF(V7=25,#REF!,0)+IF(V7=26,#REF!,0)+IF(V7=27,#REF!,0)+IF(V7=28,#REF!,0)+IF(V7=29,#REF!,0)+IF(V7=30,#REF!,0))</f>
        <v>0</v>
      </c>
      <c r="X7" s="39">
        <f aca="true" t="shared" si="2" ref="X7:X20">T7+W7</f>
        <v>0</v>
      </c>
      <c r="Y7" s="19">
        <v>8</v>
      </c>
      <c r="Z7" s="50">
        <f>(IF(Y7=1,$C$23,0)+IF(Y7=2,$D$23,0)+IF(Y7=3,$E$23,0)+IF(Y7=4,$F$23,0)+IF(Y7=5,$G$23,0)+IF(Y7=6,$H$23,0)+IF(Y7=7,$I$23,0)+IF(Y7=8,$J$23,0)+IF(Y7=9,$K$23,0)+IF(Y7=10,$L$23,0)+IF(Y7=11,$M$23,0)+IF(Y7=12,$N$23,0)+IF(Y7=13,$O$23,0)+IF(Y7=14,$P$23,0)+IF(Y7=15,$Q$23,0)+IF(Y7=16,#REF!,0)+IF(Y7=17,#REF!,0)+IF(Y7=18,#REF!,0)+IF(Y7=19,#REF!,0)+IF(Y7=20,#REF!,0)+IF(Y7=21,$C$31,0)+IF(Y7=22,#REF!,0)+IF(Y7=23,$D$31,0)+IF(Y7=24,$E$31,0)+IF(Y7=25,#REF!,0)+IF(Y7=26,#REF!,0)+IF(Y7=27,#REF!,0)+IF(Y7=28,#REF!,0)+IF(Y7=29,#REF!,0)+IF(Y7=30,#REF!,0))</f>
        <v>8</v>
      </c>
      <c r="AA7" s="11">
        <f>(IF(Y7=1,$C$24,0)+IF(Y7=2,$D$24,0)+IF(Y7=3,$E$24,0)+IF(Y7=4,$F$24,0)+IF(Y7=5,$G$24,0)+IF(Y7=6,$H$24,0)+IF(Y7=7,$I$24,0)+IF(Y7=8,$J$24,0)+IF(Y7=9,$K$24,0)+IF(Y7=10,$L$24,0)+IF(Y7=11,$M$24,0)+IF(Y7=12,$N$24,0)+IF(Y7=13,$O$24,0)+IF(Y7=14,$P$24,0)+IF(Y7=15,$Q$24,0)+IF(Y7=16,#REF!,0)+IF(Y7=17,#REF!,0)+IF(Y7=18,#REF!,0)+IF(Y7=19,#REF!,0)+IF(Y7=20,#REF!,0)+IF(Y7=21,$C$31,0)+IF(Y7=22,#REF!,0)+IF(Y7=23,$D$31,0)+IF(Y7=24,$E$31,0)+IF(Y7=25,#REF!,0)+IF(Y7=26,#REF!,0)+IF(Y7=27,#REF!,0)+IF(Y7=28,#REF!,0)+IF(Y7=29,#REF!,0)+IF(Y7=30,#REF!,0))</f>
        <v>0</v>
      </c>
      <c r="AB7" s="20">
        <v>13.703</v>
      </c>
      <c r="AC7" s="65">
        <v>8</v>
      </c>
      <c r="AD7" s="32">
        <f>(IF(AC7=1,$C$25,0)+IF(AC7=2,$D$25,0)+IF(AC7=3,$E$25,0)+IF(AC7=4,$F$25,0)+IF(AC7=5,$G$25,0)+IF(AC7=6,$H$25,0)+IF(AC7=7,$I$25,0)+IF(AC7=8,$J$25,0)+IF(AC7=9,$K$25,0)+IF(AC7=10,$L$25,0)+IF(AC7=11,$M$25,0)+IF(AC7=12,$N$25,0)+IF(AC7=13,$O$25,0)+IF(AC7=14,$P$25,0)+IF(AC7=15,$Q$25,0)+IF(AC7=16,#REF!,0)+IF(AC7=17,#REF!,0)+IF(AC7=18,#REF!,0)+IF(AC7=19,#REF!,0)+IF(AC7=20,#REF!,0)+IF(AC7=21,$C$31,0)+IF(AC7=22,#REF!,0)+IF(AC7=23,$H$31,0)+IF(AC7=24,$E$31,0)+IF(AC7=25,#REF!,0)+IF(AC7=26,#REF!,0)+IF(AC7=27,#REF!,0)+IF(AC7=28,#REF!,0)+IF(AC7=29,#REF!,0)+IF(AC7=30,#REF!,0))</f>
        <v>0</v>
      </c>
      <c r="AE7" s="42">
        <f aca="true" t="shared" si="3" ref="AE7:AE20">AA7+AD7</f>
        <v>0</v>
      </c>
      <c r="AF7" s="19"/>
      <c r="AG7" s="50">
        <f>(IF(AF7=1,$C$23,0)+IF(AF7=2,$D$23,0)+IF(AF7=3,$E$23,0)+IF(AF7=4,$F$23,0)+IF(AF7=5,$G$23,0)+IF(AF7=6,$H$23,0)+IF(AF7=7,$I$23,0)+IF(AF7=8,$J$23,0)+IF(AF7=9,$K$23,0)+IF(AF7=10,$L$23,0)+IF(AF7=11,$M$23,0)+IF(AF7=12,$N$23,0)+IF(AF7=13,$O$23,0)+IF(AF7=14,$P$23,0)+IF(AF7=15,$Q$23,0)+IF(AF7=16,#REF!,0)+IF(AF7=17,#REF!,0)+IF(AF7=18,#REF!,0)+IF(AF7=19,#REF!,0)+IF(AF7=20,#REF!,0)+IF(AF7=21,$C$31,0)+IF(AF7=22,#REF!,0)+IF(AF7=23,$D$31,0)+IF(AF7=24,$E$31,0)+IF(AF7=25,#REF!,0)+IF(AF7=26,#REF!,0)+IF(AF7=27,#REF!,0)+IF(AF7=28,#REF!,0)+IF(AF7=29,#REF!,0)+IF(AF7=30,#REF!,0))</f>
        <v>0</v>
      </c>
      <c r="AH7" s="11">
        <f>(IF(AF7=1,$C$24,0)+IF(AF7=2,$D$24,0)+IF(AF7=3,$E$24,0)+IF(AF7=4,$F$24,0)+IF(AF7=5,$G$24,0)+IF(AF7=6,$H$24,0)+IF(AF7=7,$I$24,0)+IF(AF7=8,$J$24,0)+IF(AF7=9,$K$24,0)+IF(AF7=10,$L$24,0)+IF(AF7=11,$M$24,0)+IF(AF7=12,$N$24,0)+IF(AF7=13,$O$24,0)+IF(AF7=14,$P$24,0)+IF(AF7=15,$Q$24,0)+IF(AF7=16,#REF!,0)+IF(AF7=17,#REF!,0)+IF(AF7=18,#REF!,0)+IF(AF7=19,#REF!,0)+IF(AF7=20,#REF!,0)+IF(AF7=21,$C$31,0)+IF(AF7=22,#REF!,0)+IF(AF7=23,$D$31,0)+IF(AF7=24,$E$31,0)+IF(AF7=25,#REF!,0)+IF(AF7=26,#REF!,0)+IF(AF7=27,#REF!,0)+IF(AF7=28,#REF!,0)+IF(AF7=29,#REF!,0)+IF(AF7=30,#REF!,0))</f>
        <v>0</v>
      </c>
      <c r="AI7" s="20"/>
      <c r="AJ7" s="65"/>
      <c r="AK7" s="32">
        <f>(IF(AJ7=1,$C$25,0)+IF(AJ7=2,$D$25,0)+IF(AJ7=3,$E$25,0)+IF(AJ7=4,$F$25,0)+IF(AJ7=5,$G$25,0)+IF(AJ7=6,$H$25,0)+IF(AJ7=7,$I$25,0)+IF(AJ7=8,$J$25,0)+IF(AJ7=9,$K$25,0)+IF(AJ7=10,$L$25,0)+IF(AJ7=11,$M$25,0)+IF(AJ7=12,$N$25,0)+IF(AJ7=13,$O$25,0)+IF(AJ7=14,$P$25,0)+IF(AJ7=15,$Q$25,0)+IF(AJ7=16,#REF!,0)+IF(AJ7=17,#REF!,0)+IF(AJ7=18,#REF!,0)+IF(AJ7=19,#REF!,0)+IF(AJ7=20,#REF!,0)+IF(AJ7=21,$C$31,0)+IF(AJ7=22,#REF!,0)+IF(AJ7=23,$H$31,0)+IF(AJ7=24,$E$31,0)+IF(AJ7=25,#REF!,0)+IF(AJ7=26,#REF!,0)+IF(AJ7=27,#REF!,0)+IF(AJ7=28,#REF!,0)+IF(AJ7=29,#REF!,0)+IF(AJ7=30,#REF!,0))</f>
        <v>0</v>
      </c>
      <c r="AL7" s="42">
        <f aca="true" t="shared" si="4" ref="AL7:AL20">AH7+AK7</f>
        <v>0</v>
      </c>
      <c r="AM7" s="19"/>
      <c r="AN7" s="50">
        <f>(IF(AM7=1,$C$23,0)+IF(AM7=2,$D$23,0)+IF(AM7=3,$E$23,0)+IF(AM7=4,$F$23,0)+IF(AM7=5,$G$23,0)+IF(AM7=6,$H$23,0)+IF(AM7=7,$I$23,0)+IF(AM7=8,$J$23,0)+IF(AM7=9,$K$23,0)+IF(AM7=10,$L$23,0)+IF(AM7=11,$M$23,0)+IF(AM7=12,$N$23,0)+IF(AM7=13,$O$23,0)+IF(AM7=14,$P$23,0)+IF(AM7=15,$Q$23,0)+IF(AM7=16,#REF!,0)+IF(AM7=17,#REF!,0)+IF(AM7=18,#REF!,0)+IF(AM7=19,#REF!,0)+IF(AM7=20,#REF!,0)+IF(AM7=21,$C$31,0)+IF(AM7=22,#REF!,0)+IF(AM7=23,$D$31,0)+IF(AM7=24,$E$31,0)+IF(AM7=25,#REF!,0)+IF(AM7=26,#REF!,0)+IF(AM7=27,#REF!,0)+IF(AM7=28,#REF!,0)+IF(AM7=29,#REF!,0)+IF(AM7=30,#REF!,0))</f>
        <v>0</v>
      </c>
      <c r="AO7" s="11">
        <f>(IF(AM7=1,$C$24,0)+IF(AM7=2,$D$24,0)+IF(AM7=3,$E$24,0)+IF(AM7=4,$F$24,0)+IF(AM7=5,$G$24,0)+IF(AM7=6,$H$24,0)+IF(AM7=7,$I$24,0)+IF(AM7=8,$J$24,0)+IF(AM7=9,$K$24,0)+IF(AM7=10,$L$24,0)+IF(AM7=11,$M$24,0)+IF(AM7=12,$N$24,0)+IF(AM7=13,$O$24,0)+IF(AM7=14,$P$24,0)+IF(AM7=15,$Q$24,0)+IF(AM7=16,#REF!,0)+IF(AM7=17,#REF!,0)+IF(AM7=18,#REF!,0)+IF(AM7=19,#REF!,0)+IF(AM7=20,#REF!,0)+IF(AM7=21,$C$31,0)+IF(AM7=22,#REF!,0)+IF(AM7=23,$D$31,0)+IF(AM7=24,$E$31,0)+IF(AM7=25,#REF!,0)+IF(AM7=26,#REF!,0)+IF(AM7=27,#REF!,0)+IF(AM7=28,#REF!,0)+IF(AM7=29,#REF!,0)+IF(AM7=30,#REF!,0))</f>
        <v>0</v>
      </c>
      <c r="AP7" s="20"/>
      <c r="AQ7" s="65"/>
      <c r="AR7" s="32">
        <f>(IF(AQ7=1,$C$25,0)+IF(AQ7=2,$D$25,0)+IF(AQ7=3,$E$25,0)+IF(AQ7=4,$F$25,0)+IF(AQ7=5,$G$25,0)+IF(AQ7=6,$H$25,0)+IF(AQ7=7,$I$25,0)+IF(AQ7=8,$J$25,0)+IF(AQ7=9,$K$25,0)+IF(AQ7=10,$L$25,0)+IF(AQ7=11,$M$25,0)+IF(AQ7=12,$N$25,0)+IF(AQ7=13,$O$25,0)+IF(AQ7=14,$P$25,0)+IF(AQ7=15,$Q$25,0)+IF(AQ7=16,#REF!,0)+IF(AQ7=17,#REF!,0)+IF(AQ7=18,#REF!,0)+IF(AQ7=19,#REF!,0)+IF(AQ7=20,#REF!,0)+IF(AQ7=21,$C$31,0)+IF(AQ7=22,#REF!,0)+IF(AQ7=23,$H$31,0)+IF(AQ7=24,$E$31,0)+IF(AQ7=25,#REF!,0)+IF(AQ7=26,#REF!,0)+IF(AQ7=27,#REF!,0)+IF(AQ7=28,#REF!,0)+IF(AQ7=29,#REF!,0)+IF(AQ7=30,#REF!,0))</f>
        <v>0</v>
      </c>
      <c r="AS7" s="39">
        <f aca="true" t="shared" si="5" ref="AS7:AS20">AO7+AR7</f>
        <v>0</v>
      </c>
      <c r="AT7" s="71">
        <f aca="true" t="shared" si="6" ref="AT7:AT20">BE7</f>
        <v>37</v>
      </c>
      <c r="AU7" s="68">
        <f>IF(ISNUMBER(AT7),RANK(AT7,$AT$6:$AT$20)+ROW(AT7)/10000000000,"")</f>
        <v>8.0000000007</v>
      </c>
      <c r="AV7" s="74" t="str">
        <f aca="true" t="shared" si="7" ref="AV7:AV20">B7</f>
        <v>VW</v>
      </c>
      <c r="AW7" s="77" t="str">
        <f aca="true" t="shared" si="8" ref="AW7:AW20">C7</f>
        <v>MAN/Sisu</v>
      </c>
      <c r="AY7" s="10">
        <f aca="true" t="shared" si="9" ref="AY7:AY20">$E7</f>
        <v>20</v>
      </c>
      <c r="AZ7" s="10">
        <f aca="true" t="shared" si="10" ref="AZ7:AZ20">$L7</f>
        <v>8</v>
      </c>
      <c r="BA7" s="10">
        <f aca="true" t="shared" si="11" ref="BA7:BA20">$S7</f>
        <v>1</v>
      </c>
      <c r="BB7" s="10">
        <f aca="true" t="shared" si="12" ref="BB7:BB20">$Z7</f>
        <v>8</v>
      </c>
      <c r="BC7" s="10">
        <f aca="true" t="shared" si="13" ref="BC7:BC20">$AG7</f>
        <v>0</v>
      </c>
      <c r="BD7" s="10">
        <f aca="true" t="shared" si="14" ref="BD7:BD20">$AN7</f>
        <v>0</v>
      </c>
      <c r="BE7" s="17">
        <f>SUM(LARGE(AY7:BD7,{1,2,3,4}))</f>
        <v>37</v>
      </c>
    </row>
    <row r="8" spans="1:57" ht="25.5" customHeight="1">
      <c r="A8" s="57">
        <v>3</v>
      </c>
      <c r="B8" s="28" t="s">
        <v>63</v>
      </c>
      <c r="C8" s="54" t="s">
        <v>70</v>
      </c>
      <c r="D8" s="19">
        <v>3</v>
      </c>
      <c r="E8" s="50">
        <f>(IF(D8=1,$C$23,0)+IF(D8=2,$D$23,0)+IF(D8=3,$E$23,0)+IF(D8=4,$F$23,0)+IF(D8=5,$G$23,0)+IF(D8=6,$H$23,0)+IF(D8=7,$I$23,0)+IF(D8=8,$J$23,0)+IF(D8=9,$K$23,0)+IF(D8=10,$L$23,0)+IF(D8=11,$M$23,0)+IF(D8=12,$N$23,0)+IF(D8=13,$O$23,0)+IF(D8=14,$P$23,0)+IF(D8=15,$Q$23,0)+IF(D8=16,#REF!,0)+IF(D8=17,#REF!,0)+IF(D8=18,#REF!,0)+IF(D8=19,#REF!,0)+IF(D8=20,#REF!,0)+IF(D8=21,$C$31,0)+IF(D8=22,#REF!,0)+IF(D8=23,$D$31,0)+IF(D8=24,$E$31,0)+IF(D8=25,#REF!,0)+IF(D8=26,#REF!,0)+IF(D8=27,#REF!,0)+IF(D8=28,#REF!,0)+IF(D8=29,#REF!,0)+IF(D8=30,#REF!,0))</f>
        <v>16</v>
      </c>
      <c r="F8" s="11">
        <f>(IF(D8=1,$C$24,0)+IF(D8=2,$D$24,0)+IF(D8=3,$E$24,0)+IF(D8=4,$F$24,0)+IF(D8=5,$G$24,0)+IF(D8=6,$H$24,0)+IF(D8=7,$I$24,0)+IF(D8=8,$J$24,0)+IF(D8=9,$K$24,0)+IF(D8=10,$L$24,0)+IF(D8=11,$M$24,0)+IF(D8=12,$N$24,0)+IF(D8=13,$O$24,0)+IF(D8=14,$P$24,0)+IF(D8=15,$Q$24,0)+IF(D8=16,#REF!,0)+IF(D8=17,#REF!,0)+IF(D8=18,#REF!,0)+IF(D8=19,#REF!,0)+IF(D8=20,#REF!,0)+IF(D8=21,$C$31,0)+IF(D8=22,#REF!,0)+IF(D8=23,$D$31,0)+IF(D8=24,$E$31,0)+IF(D8=25,#REF!,0)+IF(D8=26,#REF!,0)+IF(D8=27,#REF!,0)+IF(D8=28,#REF!,0)+IF(D8=29,#REF!,0)+IF(D8=30,#REF!,0))</f>
        <v>5</v>
      </c>
      <c r="G8" s="29">
        <v>9.217</v>
      </c>
      <c r="H8" s="62">
        <v>3</v>
      </c>
      <c r="I8" s="32">
        <f>(IF(H8=1,$C$25,0)+IF(H8=2,$D$25,0)+IF(H8=3,$E$25,0)+IF(H8=4,$F$25,0)+IF(H8=5,$G$25,0)+IF(H8=6,$H$25,0)+IF(H8=7,$I$25,0)+IF(H8=8,$J$25,0)+IF(H8=9,$K$25,0)+IF(H8=10,$L$25,0)+IF(H8=11,$M$25,0)+IF(H8=12,$N$25,0)+IF(H8=13,$O$25,0)+IF(H8=14,$P$25,0)+IF(H8=15,$Q$25,0)+IF(H8=16,#REF!,0)+IF(H8=17,#REF!,0)+IF(H8=18,#REF!,0)+IF(H8=19,#REF!,0)+IF(H8=20,#REF!,0)+IF(H8=21,$C$31,0)+IF(H8=22,#REF!,0)+IF(H8=23,$H$31,0)+IF(H8=24,$E$31,0)+IF(H8=25,#REF!,0)+IF(H8=26,#REF!,0)+IF(H8=27,#REF!,0)+IF(H8=28,#REF!,0)+IF(H8=29,#REF!,0)+IF(H8=30,#REF!,0))</f>
        <v>5</v>
      </c>
      <c r="J8" s="39">
        <f t="shared" si="0"/>
        <v>10</v>
      </c>
      <c r="K8" s="19">
        <v>9</v>
      </c>
      <c r="L8" s="50">
        <f>(IF(K8=1,$C$23,0)+IF(K8=2,$D$23,0)+IF(K8=3,$E$23,0)+IF(K8=4,$F$23,0)+IF(K8=5,$G$23,0)+IF(K8=6,$H$23,0)+IF(K8=7,$I$23,0)+IF(K8=8,$J$23,0)+IF(K8=9,$K$23,0)+IF(K8=10,$L$23,0)+IF(K8=11,$M$23,0)+IF(K8=12,$N$23,0)+IF(K8=13,$O$23,0)+IF(K8=14,$P$23,0)+IF(K8=15,$Q$23,0)+IF(K8=16,#REF!,0)+IF(K8=17,#REF!,0)+IF(K8=18,#REF!,0)+IF(K8=19,#REF!,0)+IF(K8=20,#REF!,0)+IF(K8=21,$C$31,0)+IF(K8=22,#REF!,0)+IF(K8=23,$D$31,0)+IF(K8=24,$E$31,0)+IF(K8=25,#REF!,0)+IF(K8=26,#REF!,0)+IF(K8=27,#REF!,0)+IF(K8=28,#REF!,0)+IF(K8=29,#REF!,0)+IF(K8=30,#REF!,0))</f>
        <v>7</v>
      </c>
      <c r="M8" s="11">
        <f>(IF(K8=1,$C$24,0)+IF(K8=2,$D$24,0)+IF(K8=3,$E$24,0)+IF(K8=4,$F$24,0)+IF(K8=5,$G$24,0)+IF(K8=6,$H$24,0)+IF(K8=7,$I$24,0)+IF(K8=8,$J$24,0)+IF(K8=9,$K$24,0)+IF(K8=10,$L$24,0)+IF(K8=11,$M$24,0)+IF(K8=12,$N$24,0)+IF(K8=13,$O$24,0)+IF(K8=14,$P$24,0)+IF(K8=15,$Q$24,0)+IF(K8=16,#REF!,0)+IF(K8=17,#REF!,0)+IF(K8=18,#REF!,0)+IF(K8=19,#REF!,0)+IF(K8=20,#REF!,0)+IF(K8=21,$C$31,0)+IF(K8=22,#REF!,0)+IF(K8=23,$D$31,0)+IF(K8=24,$E$31,0)+IF(K8=25,#REF!,0)+IF(K8=26,#REF!,0)+IF(K8=27,#REF!,0)+IF(K8=28,#REF!,0)+IF(K8=29,#REF!,0)+IF(K8=30,#REF!,0))</f>
        <v>0</v>
      </c>
      <c r="N8" s="20">
        <v>11.11</v>
      </c>
      <c r="O8" s="65">
        <v>5</v>
      </c>
      <c r="P8" s="32">
        <f>(IF(O8=1,$C$25,0)+IF(O8=2,$D$25,0)+IF(O8=3,$E$25,0)+IF(O8=4,$F$25,0)+IF(O8=5,$G$25,0)+IF(O8=6,$H$25,0)+IF(O8=7,$I$25,0)+IF(O8=8,$J$25,0)+IF(O8=9,$K$25,0)+IF(O8=10,$L$25,0)+IF(O8=11,$M$25,0)+IF(O8=12,$N$25,0)+IF(O8=13,$O$25,0)+IF(O8=14,$P$25,0)+IF(O8=15,$Q$25,0)+IF(O8=16,#REF!,0)+IF(O8=17,#REF!,0)+IF(O8=18,#REF!,0)+IF(O8=19,#REF!,0)+IF(O8=20,#REF!,0)+IF(O8=21,$C$31,0)+IF(O8=22,#REF!,0)+IF(O8=23,$H$31,0)+IF(O8=24,$E$31,0)+IF(O8=25,#REF!,0)+IF(O8=26,#REF!,0)+IF(O8=27,#REF!,0)+IF(O8=28,#REF!,0)+IF(O8=29,#REF!,0)+IF(O8=30,#REF!,0))</f>
        <v>0</v>
      </c>
      <c r="Q8" s="39">
        <f t="shared" si="1"/>
        <v>0</v>
      </c>
      <c r="R8" s="19">
        <v>10</v>
      </c>
      <c r="S8" s="50">
        <f>(IF(R8=1,$C$23,0)+IF(R8=2,$D$23,0)+IF(R8=3,$E$23,0)+IF(R8=4,$F$23,0)+IF(R8=5,$G$23,0)+IF(R8=6,$H$23,0)+IF(R8=7,$I$23,0)+IF(R8=8,$J$23,0)+IF(R8=9,$K$23,0)+IF(R8=10,$L$23,0)+IF(R8=11,$M$23,0)+IF(R8=12,$N$23,0)+IF(R8=13,$O$23,0)+IF(R8=14,$P$23,0)+IF(R8=15,$Q$23,0)+IF(R8=16,#REF!,0)+IF(R8=17,#REF!,0)+IF(R8=18,#REF!,0)+IF(R8=19,#REF!,0)+IF(R8=20,#REF!,0)+IF(R8=21,$C$31,0)+IF(R8=22,#REF!,0)+IF(R8=23,$D$31,0)+IF(R8=24,$E$31,0)+IF(R8=25,#REF!,0)+IF(R8=26,#REF!,0)+IF(R8=27,#REF!,0)+IF(R8=28,#REF!,0)+IF(R8=29,#REF!,0)+IF(R8=30,#REF!,0))</f>
        <v>6</v>
      </c>
      <c r="T8" s="11">
        <f>(IF(R8=1,$C$24,0)+IF(R8=2,$D$24,0)+IF(R8=3,$E$24,0)+IF(R8=4,$F$24,0)+IF(R8=5,$G$24,0)+IF(R8=6,$H$24,0)+IF(R8=7,$I$24,0)+IF(R8=8,$J$24,0)+IF(R8=9,$K$24,0)+IF(R8=10,$L$24,0)+IF(R8=11,$M$24,0)+IF(R8=12,$N$24,0)+IF(R8=13,$O$24,0)+IF(R8=14,$P$24,0)+IF(R8=15,$Q$24,0)+IF(R8=16,#REF!,0)+IF(R8=17,#REF!,0)+IF(R8=18,#REF!,0)+IF(R8=19,#REF!,0)+IF(R8=20,#REF!,0)+IF(R8=21,$C$31,0)+IF(R8=22,#REF!,0)+IF(R8=23,$D$31,0)+IF(R8=24,$E$31,0)+IF(R8=25,#REF!,0)+IF(R8=26,#REF!,0)+IF(R8=27,#REF!,0)+IF(R8=28,#REF!,0)+IF(R8=29,#REF!,0)+IF(R8=30,#REF!,0))</f>
        <v>0</v>
      </c>
      <c r="U8" s="20" t="s">
        <v>73</v>
      </c>
      <c r="V8" s="65">
        <v>7</v>
      </c>
      <c r="W8" s="32">
        <f>(IF(V8=1,$C$25,0)+IF(V8=2,$D$25,0)+IF(V8=3,$E$25,0)+IF(V8=4,$F$25,0)+IF(V8=5,$G$25,0)+IF(V8=6,$H$25,0)+IF(V8=7,$I$25,0)+IF(V8=8,$J$25,0)+IF(V8=9,$K$25,0)+IF(V8=10,$L$25,0)+IF(V8=11,$M$25,0)+IF(V8=12,$N$25,0)+IF(V8=13,$O$25,0)+IF(V8=14,$P$25,0)+IF(V8=15,$Q$25,0)+IF(V8=16,#REF!,0)+IF(V8=17,#REF!,0)+IF(V8=18,#REF!,0)+IF(V8=19,#REF!,0)+IF(V8=20,#REF!,0)+IF(V8=21,$C$31,0)+IF(V8=22,#REF!,0)+IF(V8=23,$H$31,0)+IF(V8=24,$E$31,0)+IF(V8=25,#REF!,0)+IF(V8=26,#REF!,0)+IF(V8=27,#REF!,0)+IF(V8=28,#REF!,0)+IF(V8=29,#REF!,0)+IF(V8=30,#REF!,0))</f>
        <v>0</v>
      </c>
      <c r="X8" s="39">
        <f t="shared" si="2"/>
        <v>0</v>
      </c>
      <c r="Y8" s="19">
        <v>5</v>
      </c>
      <c r="Z8" s="50">
        <f>(IF(Y8=1,$C$23,0)+IF(Y8=2,$D$23,0)+IF(Y8=3,$E$23,0)+IF(Y8=4,$F$23,0)+IF(Y8=5,$G$23,0)+IF(Y8=6,$H$23,0)+IF(Y8=7,$I$23,0)+IF(Y8=8,$J$23,0)+IF(Y8=9,$K$23,0)+IF(Y8=10,$L$23,0)+IF(Y8=11,$M$23,0)+IF(Y8=12,$N$23,0)+IF(Y8=13,$O$23,0)+IF(Y8=14,$P$23,0)+IF(Y8=15,$Q$23,0)+IF(Y8=16,#REF!,0)+IF(Y8=17,#REF!,0)+IF(Y8=18,#REF!,0)+IF(Y8=19,#REF!,0)+IF(Y8=20,#REF!,0)+IF(Y8=21,$C$31,0)+IF(Y8=22,#REF!,0)+IF(Y8=23,$D$31,0)+IF(Y8=24,$E$31,0)+IF(Y8=25,#REF!,0)+IF(Y8=26,#REF!,0)+IF(Y8=27,#REF!,0)+IF(Y8=28,#REF!,0)+IF(Y8=29,#REF!,0)+IF(Y8=30,#REF!,0))</f>
        <v>11</v>
      </c>
      <c r="AA8" s="11">
        <f>(IF(Y8=1,$C$24,0)+IF(Y8=2,$D$24,0)+IF(Y8=3,$E$24,0)+IF(Y8=4,$F$24,0)+IF(Y8=5,$G$24,0)+IF(Y8=6,$H$24,0)+IF(Y8=7,$I$24,0)+IF(Y8=8,$J$24,0)+IF(Y8=9,$K$24,0)+IF(Y8=10,$L$24,0)+IF(Y8=11,$M$24,0)+IF(Y8=12,$N$24,0)+IF(Y8=13,$O$24,0)+IF(Y8=14,$P$24,0)+IF(Y8=15,$Q$24,0)+IF(Y8=16,#REF!,0)+IF(Y8=17,#REF!,0)+IF(Y8=18,#REF!,0)+IF(Y8=19,#REF!,0)+IF(Y8=20,#REF!,0)+IF(Y8=21,$C$31,0)+IF(Y8=22,#REF!,0)+IF(Y8=23,$D$31,0)+IF(Y8=24,$E$31,0)+IF(Y8=25,#REF!,0)+IF(Y8=26,#REF!,0)+IF(Y8=27,#REF!,0)+IF(Y8=28,#REF!,0)+IF(Y8=29,#REF!,0)+IF(Y8=30,#REF!,0))</f>
        <v>0</v>
      </c>
      <c r="AB8" s="20">
        <v>14.228</v>
      </c>
      <c r="AC8" s="65">
        <v>6</v>
      </c>
      <c r="AD8" s="32">
        <f>(IF(AC8=1,$C$25,0)+IF(AC8=2,$D$25,0)+IF(AC8=3,$E$25,0)+IF(AC8=4,$F$25,0)+IF(AC8=5,$G$25,0)+IF(AC8=6,$H$25,0)+IF(AC8=7,$I$25,0)+IF(AC8=8,$J$25,0)+IF(AC8=9,$K$25,0)+IF(AC8=10,$L$25,0)+IF(AC8=11,$M$25,0)+IF(AC8=12,$N$25,0)+IF(AC8=13,$O$25,0)+IF(AC8=14,$P$25,0)+IF(AC8=15,$Q$25,0)+IF(AC8=16,#REF!,0)+IF(AC8=17,#REF!,0)+IF(AC8=18,#REF!,0)+IF(AC8=19,#REF!,0)+IF(AC8=20,#REF!,0)+IF(AC8=21,$C$31,0)+IF(AC8=22,#REF!,0)+IF(AC8=23,$H$31,0)+IF(AC8=24,$E$31,0)+IF(AC8=25,#REF!,0)+IF(AC8=26,#REF!,0)+IF(AC8=27,#REF!,0)+IF(AC8=28,#REF!,0)+IF(AC8=29,#REF!,0)+IF(AC8=30,#REF!,0))</f>
        <v>0</v>
      </c>
      <c r="AE8" s="42">
        <f t="shared" si="3"/>
        <v>0</v>
      </c>
      <c r="AF8" s="19"/>
      <c r="AG8" s="50">
        <f>(IF(AF8=1,$C$23,0)+IF(AF8=2,$D$23,0)+IF(AF8=3,$E$23,0)+IF(AF8=4,$F$23,0)+IF(AF8=5,$G$23,0)+IF(AF8=6,$H$23,0)+IF(AF8=7,$I$23,0)+IF(AF8=8,$J$23,0)+IF(AF8=9,$K$23,0)+IF(AF8=10,$L$23,0)+IF(AF8=11,$M$23,0)+IF(AF8=12,$N$23,0)+IF(AF8=13,$O$23,0)+IF(AF8=14,$P$23,0)+IF(AF8=15,$Q$23,0)+IF(AF8=16,#REF!,0)+IF(AF8=17,#REF!,0)+IF(AF8=18,#REF!,0)+IF(AF8=19,#REF!,0)+IF(AF8=20,#REF!,0)+IF(AF8=21,$C$31,0)+IF(AF8=22,#REF!,0)+IF(AF8=23,$D$31,0)+IF(AF8=24,$E$31,0)+IF(AF8=25,#REF!,0)+IF(AF8=26,#REF!,0)+IF(AF8=27,#REF!,0)+IF(AF8=28,#REF!,0)+IF(AF8=29,#REF!,0)+IF(AF8=30,#REF!,0))</f>
        <v>0</v>
      </c>
      <c r="AH8" s="11">
        <f>(IF(AF8=1,$C$24,0)+IF(AF8=2,$D$24,0)+IF(AF8=3,$E$24,0)+IF(AF8=4,$F$24,0)+IF(AF8=5,$G$24,0)+IF(AF8=6,$H$24,0)+IF(AF8=7,$I$24,0)+IF(AF8=8,$J$24,0)+IF(AF8=9,$K$24,0)+IF(AF8=10,$L$24,0)+IF(AF8=11,$M$24,0)+IF(AF8=12,$N$24,0)+IF(AF8=13,$O$24,0)+IF(AF8=14,$P$24,0)+IF(AF8=15,$Q$24,0)+IF(AF8=16,#REF!,0)+IF(AF8=17,#REF!,0)+IF(AF8=18,#REF!,0)+IF(AF8=19,#REF!,0)+IF(AF8=20,#REF!,0)+IF(AF8=21,$C$31,0)+IF(AF8=22,#REF!,0)+IF(AF8=23,$D$31,0)+IF(AF8=24,$E$31,0)+IF(AF8=25,#REF!,0)+IF(AF8=26,#REF!,0)+IF(AF8=27,#REF!,0)+IF(AF8=28,#REF!,0)+IF(AF8=29,#REF!,0)+IF(AF8=30,#REF!,0))</f>
        <v>0</v>
      </c>
      <c r="AI8" s="20"/>
      <c r="AJ8" s="65"/>
      <c r="AK8" s="32">
        <f>(IF(AJ8=1,$C$25,0)+IF(AJ8=2,$D$25,0)+IF(AJ8=3,$E$25,0)+IF(AJ8=4,$F$25,0)+IF(AJ8=5,$G$25,0)+IF(AJ8=6,$H$25,0)+IF(AJ8=7,$I$25,0)+IF(AJ8=8,$J$25,0)+IF(AJ8=9,$K$25,0)+IF(AJ8=10,$L$25,0)+IF(AJ8=11,$M$25,0)+IF(AJ8=12,$N$25,0)+IF(AJ8=13,$O$25,0)+IF(AJ8=14,$P$25,0)+IF(AJ8=15,$Q$25,0)+IF(AJ8=16,#REF!,0)+IF(AJ8=17,#REF!,0)+IF(AJ8=18,#REF!,0)+IF(AJ8=19,#REF!,0)+IF(AJ8=20,#REF!,0)+IF(AJ8=21,$C$31,0)+IF(AJ8=22,#REF!,0)+IF(AJ8=23,$H$31,0)+IF(AJ8=24,$E$31,0)+IF(AJ8=25,#REF!,0)+IF(AJ8=26,#REF!,0)+IF(AJ8=27,#REF!,0)+IF(AJ8=28,#REF!,0)+IF(AJ8=29,#REF!,0)+IF(AJ8=30,#REF!,0))</f>
        <v>0</v>
      </c>
      <c r="AL8" s="42">
        <f t="shared" si="4"/>
        <v>0</v>
      </c>
      <c r="AM8" s="19"/>
      <c r="AN8" s="50">
        <f>(IF(AM8=1,$C$23,0)+IF(AM8=2,$D$23,0)+IF(AM8=3,$E$23,0)+IF(AM8=4,$F$23,0)+IF(AM8=5,$G$23,0)+IF(AM8=6,$H$23,0)+IF(AM8=7,$I$23,0)+IF(AM8=8,$J$23,0)+IF(AM8=9,$K$23,0)+IF(AM8=10,$L$23,0)+IF(AM8=11,$M$23,0)+IF(AM8=12,$N$23,0)+IF(AM8=13,$O$23,0)+IF(AM8=14,$P$23,0)+IF(AM8=15,$Q$23,0)+IF(AM8=16,#REF!,0)+IF(AM8=17,#REF!,0)+IF(AM8=18,#REF!,0)+IF(AM8=19,#REF!,0)+IF(AM8=20,#REF!,0)+IF(AM8=21,$C$31,0)+IF(AM8=22,#REF!,0)+IF(AM8=23,$D$31,0)+IF(AM8=24,$E$31,0)+IF(AM8=25,#REF!,0)+IF(AM8=26,#REF!,0)+IF(AM8=27,#REF!,0)+IF(AM8=28,#REF!,0)+IF(AM8=29,#REF!,0)+IF(AM8=30,#REF!,0))</f>
        <v>0</v>
      </c>
      <c r="AO8" s="11">
        <f>(IF(AM8=1,$C$24,0)+IF(AM8=2,$D$24,0)+IF(AM8=3,$E$24,0)+IF(AM8=4,$F$24,0)+IF(AM8=5,$G$24,0)+IF(AM8=6,$H$24,0)+IF(AM8=7,$I$24,0)+IF(AM8=8,$J$24,0)+IF(AM8=9,$K$24,0)+IF(AM8=10,$L$24,0)+IF(AM8=11,$M$24,0)+IF(AM8=12,$N$24,0)+IF(AM8=13,$O$24,0)+IF(AM8=14,$P$24,0)+IF(AM8=15,$Q$24,0)+IF(AM8=16,#REF!,0)+IF(AM8=17,#REF!,0)+IF(AM8=18,#REF!,0)+IF(AM8=19,#REF!,0)+IF(AM8=20,#REF!,0)+IF(AM8=21,$C$31,0)+IF(AM8=22,#REF!,0)+IF(AM8=23,$D$31,0)+IF(AM8=24,$E$31,0)+IF(AM8=25,#REF!,0)+IF(AM8=26,#REF!,0)+IF(AM8=27,#REF!,0)+IF(AM8=28,#REF!,0)+IF(AM8=29,#REF!,0)+IF(AM8=30,#REF!,0))</f>
        <v>0</v>
      </c>
      <c r="AP8" s="20"/>
      <c r="AQ8" s="65"/>
      <c r="AR8" s="32">
        <f>(IF(AQ8=1,$C$25,0)+IF(AQ8=2,$D$25,0)+IF(AQ8=3,$E$25,0)+IF(AQ8=4,$F$25,0)+IF(AQ8=5,$G$25,0)+IF(AQ8=6,$H$25,0)+IF(AQ8=7,$I$25,0)+IF(AQ8=8,$J$25,0)+IF(AQ8=9,$K$25,0)+IF(AQ8=10,$L$25,0)+IF(AQ8=11,$M$25,0)+IF(AQ8=12,$N$25,0)+IF(AQ8=13,$O$25,0)+IF(AQ8=14,$P$25,0)+IF(AQ8=15,$Q$25,0)+IF(AQ8=16,#REF!,0)+IF(AQ8=17,#REF!,0)+IF(AQ8=18,#REF!,0)+IF(AQ8=19,#REF!,0)+IF(AQ8=20,#REF!,0)+IF(AQ8=21,$C$31,0)+IF(AQ8=22,#REF!,0)+IF(AQ8=23,$H$31,0)+IF(AQ8=24,$E$31,0)+IF(AQ8=25,#REF!,0)+IF(AQ8=26,#REF!,0)+IF(AQ8=27,#REF!,0)+IF(AQ8=28,#REF!,0)+IF(AQ8=29,#REF!,0)+IF(AQ8=30,#REF!,0))</f>
        <v>0</v>
      </c>
      <c r="AS8" s="39">
        <f t="shared" si="5"/>
        <v>0</v>
      </c>
      <c r="AT8" s="71">
        <f t="shared" si="6"/>
        <v>40</v>
      </c>
      <c r="AU8" s="68">
        <f aca="true" t="shared" si="15" ref="AU8:AU20">IF(ISNUMBER(AT8),RANK(AT8,$AT$6:$AT$20)+ROW(AT8)/10000000000,"")</f>
        <v>6.0000000008</v>
      </c>
      <c r="AV8" s="74" t="str">
        <f t="shared" si="7"/>
        <v>Bibi</v>
      </c>
      <c r="AW8" s="77" t="str">
        <f t="shared" si="8"/>
        <v>Mercedes</v>
      </c>
      <c r="AY8" s="10">
        <f t="shared" si="9"/>
        <v>16</v>
      </c>
      <c r="AZ8" s="10">
        <f t="shared" si="10"/>
        <v>7</v>
      </c>
      <c r="BA8" s="10">
        <f t="shared" si="11"/>
        <v>6</v>
      </c>
      <c r="BB8" s="10">
        <f t="shared" si="12"/>
        <v>11</v>
      </c>
      <c r="BC8" s="10">
        <f t="shared" si="13"/>
        <v>0</v>
      </c>
      <c r="BD8" s="10">
        <f t="shared" si="14"/>
        <v>0</v>
      </c>
      <c r="BE8" s="17">
        <f>SUM(LARGE(AY8:BD8,{1,2,3,4}))</f>
        <v>40</v>
      </c>
    </row>
    <row r="9" spans="1:57" ht="25.5" customHeight="1">
      <c r="A9" s="57">
        <v>4</v>
      </c>
      <c r="B9" s="28" t="s">
        <v>64</v>
      </c>
      <c r="C9" s="54" t="s">
        <v>90</v>
      </c>
      <c r="D9" s="19">
        <v>4</v>
      </c>
      <c r="E9" s="50">
        <f>(IF(D9=1,$C$23,0)+IF(D9=2,$D$23,0)+IF(D9=3,$E$23,0)+IF(D9=4,$F$23,0)+IF(D9=5,$G$23,0)+IF(D9=6,$H$23,0)+IF(D9=7,$I$23,0)+IF(D9=8,$J$23,0)+IF(D9=9,$K$23,0)+IF(D9=10,$L$23,0)+IF(D9=11,$M$23,0)+IF(D9=12,$N$23,0)+IF(D9=13,$O$23,0)+IF(D9=14,$P$23,0)+IF(D9=15,$Q$23,0)+IF(D9=16,#REF!,0)+IF(D9=17,#REF!,0)+IF(D9=18,#REF!,0)+IF(D9=19,#REF!,0)+IF(D9=20,#REF!,0)+IF(D9=21,$C$31,0)+IF(D9=22,#REF!,0)+IF(D9=23,$D$31,0)+IF(D9=24,$E$31,0)+IF(D9=25,#REF!,0)+IF(D9=26,#REF!,0)+IF(D9=27,#REF!,0)+IF(D9=28,#REF!,0)+IF(D9=29,#REF!,0)+IF(D9=30,#REF!,0))</f>
        <v>13</v>
      </c>
      <c r="F9" s="11">
        <f>(IF(D9=1,$C$24,0)+IF(D9=2,$D$24,0)+IF(D9=3,$E$24,0)+IF(D9=4,$F$24,0)+IF(D9=5,$G$24,0)+IF(D9=6,$H$24,0)+IF(D9=7,$I$24,0)+IF(D9=8,$J$24,0)+IF(D9=9,$K$24,0)+IF(D9=10,$L$24,0)+IF(D9=11,$M$24,0)+IF(D9=12,$N$24,0)+IF(D9=13,$O$24,0)+IF(D9=14,$P$24,0)+IF(D9=15,$Q$24,0)+IF(D9=16,#REF!,0)+IF(D9=17,#REF!,0)+IF(D9=18,#REF!,0)+IF(D9=19,#REF!,0)+IF(D9=20,#REF!,0)+IF(D9=21,$C$31,0)+IF(D9=22,#REF!,0)+IF(D9=23,$D$31,0)+IF(D9=24,$E$31,0)+IF(D9=25,#REF!,0)+IF(D9=26,#REF!,0)+IF(D9=27,#REF!,0)+IF(D9=28,#REF!,0)+IF(D9=29,#REF!,0)+IF(D9=30,#REF!,0))</f>
        <v>0</v>
      </c>
      <c r="G9" s="29">
        <v>9.087</v>
      </c>
      <c r="H9" s="62">
        <v>4</v>
      </c>
      <c r="I9" s="32">
        <f>(IF(H9=1,$C$25,0)+IF(H9=2,$D$25,0)+IF(H9=3,$E$25,0)+IF(H9=4,$F$25,0)+IF(H9=5,$G$25,0)+IF(H9=6,$H$25,0)+IF(H9=7,$I$25,0)+IF(H9=8,$J$25,0)+IF(H9=9,$K$25,0)+IF(H9=10,$L$25,0)+IF(H9=11,$M$25,0)+IF(H9=12,$N$25,0)+IF(H9=13,$O$25,0)+IF(H9=14,$P$25,0)+IF(H9=15,$Q$25,0)+IF(H9=16,#REF!,0)+IF(H9=17,#REF!,0)+IF(H9=18,#REF!,0)+IF(H9=19,#REF!,0)+IF(H9=20,#REF!,0)+IF(H9=21,$C$31,0)+IF(H9=22,#REF!,0)+IF(H9=23,$H$31,0)+IF(H9=24,$E$31,0)+IF(H9=25,#REF!,0)+IF(H9=26,#REF!,0)+IF(H9=27,#REF!,0)+IF(H9=28,#REF!,0)+IF(H9=29,#REF!,0)+IF(H9=30,#REF!,0))</f>
        <v>0</v>
      </c>
      <c r="J9" s="39">
        <f t="shared" si="0"/>
        <v>0</v>
      </c>
      <c r="K9" s="19">
        <v>1</v>
      </c>
      <c r="L9" s="50">
        <f>(IF(K9=1,$C$23,0)+IF(K9=2,$D$23,0)+IF(K9=3,$E$23,0)+IF(K9=4,$F$23,0)+IF(K9=5,$G$23,0)+IF(K9=6,$H$23,0)+IF(K9=7,$I$23,0)+IF(K9=8,$J$23,0)+IF(K9=9,$K$23,0)+IF(K9=10,$L$23,0)+IF(K9=11,$M$23,0)+IF(K9=12,$N$23,0)+IF(K9=13,$O$23,0)+IF(K9=14,$P$23,0)+IF(K9=15,$Q$23,0)+IF(K9=16,#REF!,0)+IF(K9=17,#REF!,0)+IF(K9=18,#REF!,0)+IF(K9=19,#REF!,0)+IF(K9=20,#REF!,0)+IF(K9=21,$C$31,0)+IF(K9=22,#REF!,0)+IF(K9=23,$D$31,0)+IF(K9=24,$E$31,0)+IF(K9=25,#REF!,0)+IF(K9=26,#REF!,0)+IF(K9=27,#REF!,0)+IF(K9=28,#REF!,0)+IF(K9=29,#REF!,0)+IF(K9=30,#REF!,0))</f>
        <v>25</v>
      </c>
      <c r="M9" s="11">
        <f>(IF(K9=1,$C$24,0)+IF(K9=2,$D$24,0)+IF(K9=3,$E$24,0)+IF(K9=4,$F$24,0)+IF(K9=5,$G$24,0)+IF(K9=6,$H$24,0)+IF(K9=7,$I$24,0)+IF(K9=8,$J$24,0)+IF(K9=9,$K$24,0)+IF(K9=10,$L$24,0)+IF(K9=11,$M$24,0)+IF(K9=12,$N$24,0)+IF(K9=13,$O$24,0)+IF(K9=14,$P$24,0)+IF(K9=15,$Q$24,0)+IF(K9=16,#REF!,0)+IF(K9=17,#REF!,0)+IF(K9=18,#REF!,0)+IF(K9=19,#REF!,0)+IF(K9=20,#REF!,0)+IF(K9=21,$C$31,0)+IF(K9=22,#REF!,0)+IF(K9=23,$D$31,0)+IF(K9=24,$E$31,0)+IF(K9=25,#REF!,0)+IF(K9=26,#REF!,0)+IF(K9=27,#REF!,0)+IF(K9=28,#REF!,0)+IF(K9=29,#REF!,0)+IF(K9=30,#REF!,0))</f>
        <v>15</v>
      </c>
      <c r="N9" s="21">
        <v>10.681</v>
      </c>
      <c r="O9" s="65">
        <v>2</v>
      </c>
      <c r="P9" s="32">
        <f>(IF(O9=1,$C$25,0)+IF(O9=2,$D$25,0)+IF(O9=3,$E$25,0)+IF(O9=4,$F$25,0)+IF(O9=5,$G$25,0)+IF(O9=6,$H$25,0)+IF(O9=7,$I$25,0)+IF(O9=8,$J$25,0)+IF(O9=9,$K$25,0)+IF(O9=10,$L$25,0)+IF(O9=11,$M$25,0)+IF(O9=12,$N$25,0)+IF(O9=13,$O$25,0)+IF(O9=14,$P$25,0)+IF(O9=15,$Q$25,0)+IF(O9=16,#REF!,0)+IF(O9=17,#REF!,0)+IF(O9=18,#REF!,0)+IF(O9=19,#REF!,0)+IF(O9=20,#REF!,0)+IF(O9=21,$C$31,0)+IF(O9=22,#REF!,0)+IF(O9=23,$H$31,0)+IF(O9=24,$E$31,0)+IF(O9=25,#REF!,0)+IF(O9=26,#REF!,0)+IF(O9=27,#REF!,0)+IF(O9=28,#REF!,0)+IF(O9=29,#REF!,0)+IF(O9=30,#REF!,0))</f>
        <v>10</v>
      </c>
      <c r="Q9" s="39">
        <f t="shared" si="1"/>
        <v>25</v>
      </c>
      <c r="R9" s="19">
        <v>3</v>
      </c>
      <c r="S9" s="50">
        <f>(IF(R9=1,$C$23,0)+IF(R9=2,$D$23,0)+IF(R9=3,$E$23,0)+IF(R9=4,$F$23,0)+IF(R9=5,$G$23,0)+IF(R9=6,$H$23,0)+IF(R9=7,$I$23,0)+IF(R9=8,$J$23,0)+IF(R9=9,$K$23,0)+IF(R9=10,$L$23,0)+IF(R9=11,$M$23,0)+IF(R9=12,$N$23,0)+IF(R9=13,$O$23,0)+IF(R9=14,$P$23,0)+IF(R9=15,$Q$23,0)+IF(R9=16,#REF!,0)+IF(R9=17,#REF!,0)+IF(R9=18,#REF!,0)+IF(R9=19,#REF!,0)+IF(R9=20,#REF!,0)+IF(R9=21,$C$31,0)+IF(R9=22,#REF!,0)+IF(R9=23,$D$31,0)+IF(R9=24,$E$31,0)+IF(R9=25,#REF!,0)+IF(R9=26,#REF!,0)+IF(R9=27,#REF!,0)+IF(R9=28,#REF!,0)+IF(R9=29,#REF!,0)+IF(R9=30,#REF!,0))</f>
        <v>16</v>
      </c>
      <c r="T9" s="11">
        <f>(IF(R9=1,$C$24,0)+IF(R9=2,$D$24,0)+IF(R9=3,$E$24,0)+IF(R9=4,$F$24,0)+IF(R9=5,$G$24,0)+IF(R9=6,$H$24,0)+IF(R9=7,$I$24,0)+IF(R9=8,$J$24,0)+IF(R9=9,$K$24,0)+IF(R9=10,$L$24,0)+IF(R9=11,$M$24,0)+IF(R9=12,$N$24,0)+IF(R9=13,$O$24,0)+IF(R9=14,$P$24,0)+IF(R9=15,$Q$24,0)+IF(R9=16,#REF!,0)+IF(R9=17,#REF!,0)+IF(R9=18,#REF!,0)+IF(R9=19,#REF!,0)+IF(R9=20,#REF!,0)+IF(R9=21,$C$31,0)+IF(R9=22,#REF!,0)+IF(R9=23,$D$31,0)+IF(R9=24,$E$31,0)+IF(R9=25,#REF!,0)+IF(R9=26,#REF!,0)+IF(R9=27,#REF!,0)+IF(R9=28,#REF!,0)+IF(R9=29,#REF!,0)+IF(R9=30,#REF!,0))</f>
        <v>5</v>
      </c>
      <c r="U9" s="20" t="s">
        <v>73</v>
      </c>
      <c r="V9" s="65">
        <v>2</v>
      </c>
      <c r="W9" s="32">
        <f>(IF(V9=1,$C$25,0)+IF(V9=2,$D$25,0)+IF(V9=3,$E$25,0)+IF(V9=4,$F$25,0)+IF(V9=5,$G$25,0)+IF(V9=6,$H$25,0)+IF(V9=7,$I$25,0)+IF(V9=8,$J$25,0)+IF(V9=9,$K$25,0)+IF(V9=10,$L$25,0)+IF(V9=11,$M$25,0)+IF(V9=12,$N$25,0)+IF(V9=13,$O$25,0)+IF(V9=14,$P$25,0)+IF(V9=15,$Q$25,0)+IF(V9=16,#REF!,0)+IF(V9=17,#REF!,0)+IF(V9=18,#REF!,0)+IF(V9=19,#REF!,0)+IF(V9=20,#REF!,0)+IF(V9=21,$C$31,0)+IF(V9=22,#REF!,0)+IF(V9=23,$H$31,0)+IF(V9=24,$E$31,0)+IF(V9=25,#REF!,0)+IF(V9=26,#REF!,0)+IF(V9=27,#REF!,0)+IF(V9=28,#REF!,0)+IF(V9=29,#REF!,0)+IF(V9=30,#REF!,0))</f>
        <v>10</v>
      </c>
      <c r="X9" s="39">
        <f t="shared" si="2"/>
        <v>15</v>
      </c>
      <c r="Y9" s="19">
        <v>3</v>
      </c>
      <c r="Z9" s="50">
        <f>(IF(Y9=1,$C$23,0)+IF(Y9=2,$D$23,0)+IF(Y9=3,$E$23,0)+IF(Y9=4,$F$23,0)+IF(Y9=5,$G$23,0)+IF(Y9=6,$H$23,0)+IF(Y9=7,$I$23,0)+IF(Y9=8,$J$23,0)+IF(Y9=9,$K$23,0)+IF(Y9=10,$L$23,0)+IF(Y9=11,$M$23,0)+IF(Y9=12,$N$23,0)+IF(Y9=13,$O$23,0)+IF(Y9=14,$P$23,0)+IF(Y9=15,$Q$23,0)+IF(Y9=16,#REF!,0)+IF(Y9=17,#REF!,0)+IF(Y9=18,#REF!,0)+IF(Y9=19,#REF!,0)+IF(Y9=20,#REF!,0)+IF(Y9=21,$C$31,0)+IF(Y9=22,#REF!,0)+IF(Y9=23,$D$31,0)+IF(Y9=24,$E$31,0)+IF(Y9=25,#REF!,0)+IF(Y9=26,#REF!,0)+IF(Y9=27,#REF!,0)+IF(Y9=28,#REF!,0)+IF(Y9=29,#REF!,0)+IF(Y9=30,#REF!,0))</f>
        <v>16</v>
      </c>
      <c r="AA9" s="11">
        <f>(IF(Y9=1,$C$24,0)+IF(Y9=2,$D$24,0)+IF(Y9=3,$E$24,0)+IF(Y9=4,$F$24,0)+IF(Y9=5,$G$24,0)+IF(Y9=6,$H$24,0)+IF(Y9=7,$I$24,0)+IF(Y9=8,$J$24,0)+IF(Y9=9,$K$24,0)+IF(Y9=10,$L$24,0)+IF(Y9=11,$M$24,0)+IF(Y9=12,$N$24,0)+IF(Y9=13,$O$24,0)+IF(Y9=14,$P$24,0)+IF(Y9=15,$Q$24,0)+IF(Y9=16,#REF!,0)+IF(Y9=17,#REF!,0)+IF(Y9=18,#REF!,0)+IF(Y9=19,#REF!,0)+IF(Y9=20,#REF!,0)+IF(Y9=21,$C$31,0)+IF(Y9=22,#REF!,0)+IF(Y9=23,$D$31,0)+IF(Y9=24,$E$31,0)+IF(Y9=25,#REF!,0)+IF(Y9=26,#REF!,0)+IF(Y9=27,#REF!,0)+IF(Y9=28,#REF!,0)+IF(Y9=29,#REF!,0)+IF(Y9=30,#REF!,0))</f>
        <v>5</v>
      </c>
      <c r="AB9" s="21">
        <v>13.499</v>
      </c>
      <c r="AC9" s="65">
        <v>2</v>
      </c>
      <c r="AD9" s="32">
        <f>(IF(AC9=1,$C$25,0)+IF(AC9=2,$D$25,0)+IF(AC9=3,$E$25,0)+IF(AC9=4,$F$25,0)+IF(AC9=5,$G$25,0)+IF(AC9=6,$H$25,0)+IF(AC9=7,$I$25,0)+IF(AC9=8,$J$25,0)+IF(AC9=9,$K$25,0)+IF(AC9=10,$L$25,0)+IF(AC9=11,$M$25,0)+IF(AC9=12,$N$25,0)+IF(AC9=13,$O$25,0)+IF(AC9=14,$P$25,0)+IF(AC9=15,$Q$25,0)+IF(AC9=16,#REF!,0)+IF(AC9=17,#REF!,0)+IF(AC9=18,#REF!,0)+IF(AC9=19,#REF!,0)+IF(AC9=20,#REF!,0)+IF(AC9=21,$C$31,0)+IF(AC9=22,#REF!,0)+IF(AC9=23,$H$31,0)+IF(AC9=24,$E$31,0)+IF(AC9=25,#REF!,0)+IF(AC9=26,#REF!,0)+IF(AC9=27,#REF!,0)+IF(AC9=28,#REF!,0)+IF(AC9=29,#REF!,0)+IF(AC9=30,#REF!,0))</f>
        <v>10</v>
      </c>
      <c r="AE9" s="42">
        <f t="shared" si="3"/>
        <v>15</v>
      </c>
      <c r="AF9" s="19"/>
      <c r="AG9" s="50">
        <f>(IF(AF9=1,$C$23,0)+IF(AF9=2,$D$23,0)+IF(AF9=3,$E$23,0)+IF(AF9=4,$F$23,0)+IF(AF9=5,$G$23,0)+IF(AF9=6,$H$23,0)+IF(AF9=7,$I$23,0)+IF(AF9=8,$J$23,0)+IF(AF9=9,$K$23,0)+IF(AF9=10,$L$23,0)+IF(AF9=11,$M$23,0)+IF(AF9=12,$N$23,0)+IF(AF9=13,$O$23,0)+IF(AF9=14,$P$23,0)+IF(AF9=15,$Q$23,0)+IF(AF9=16,#REF!,0)+IF(AF9=17,#REF!,0)+IF(AF9=18,#REF!,0)+IF(AF9=19,#REF!,0)+IF(AF9=20,#REF!,0)+IF(AF9=21,$C$31,0)+IF(AF9=22,#REF!,0)+IF(AF9=23,$D$31,0)+IF(AF9=24,$E$31,0)+IF(AF9=25,#REF!,0)+IF(AF9=26,#REF!,0)+IF(AF9=27,#REF!,0)+IF(AF9=28,#REF!,0)+IF(AF9=29,#REF!,0)+IF(AF9=30,#REF!,0))</f>
        <v>0</v>
      </c>
      <c r="AH9" s="11">
        <f>(IF(AF9=1,$C$24,0)+IF(AF9=2,$D$24,0)+IF(AF9=3,$E$24,0)+IF(AF9=4,$F$24,0)+IF(AF9=5,$G$24,0)+IF(AF9=6,$H$24,0)+IF(AF9=7,$I$24,0)+IF(AF9=8,$J$24,0)+IF(AF9=9,$K$24,0)+IF(AF9=10,$L$24,0)+IF(AF9=11,$M$24,0)+IF(AF9=12,$N$24,0)+IF(AF9=13,$O$24,0)+IF(AF9=14,$P$24,0)+IF(AF9=15,$Q$24,0)+IF(AF9=16,#REF!,0)+IF(AF9=17,#REF!,0)+IF(AF9=18,#REF!,0)+IF(AF9=19,#REF!,0)+IF(AF9=20,#REF!,0)+IF(AF9=21,$C$31,0)+IF(AF9=22,#REF!,0)+IF(AF9=23,$D$31,0)+IF(AF9=24,$E$31,0)+IF(AF9=25,#REF!,0)+IF(AF9=26,#REF!,0)+IF(AF9=27,#REF!,0)+IF(AF9=28,#REF!,0)+IF(AF9=29,#REF!,0)+IF(AF9=30,#REF!,0))</f>
        <v>0</v>
      </c>
      <c r="AI9" s="20"/>
      <c r="AJ9" s="65"/>
      <c r="AK9" s="32">
        <f>(IF(AJ9=1,$C$25,0)+IF(AJ9=2,$D$25,0)+IF(AJ9=3,$E$25,0)+IF(AJ9=4,$F$25,0)+IF(AJ9=5,$G$25,0)+IF(AJ9=6,$H$25,0)+IF(AJ9=7,$I$25,0)+IF(AJ9=8,$J$25,0)+IF(AJ9=9,$K$25,0)+IF(AJ9=10,$L$25,0)+IF(AJ9=11,$M$25,0)+IF(AJ9=12,$N$25,0)+IF(AJ9=13,$O$25,0)+IF(AJ9=14,$P$25,0)+IF(AJ9=15,$Q$25,0)+IF(AJ9=16,#REF!,0)+IF(AJ9=17,#REF!,0)+IF(AJ9=18,#REF!,0)+IF(AJ9=19,#REF!,0)+IF(AJ9=20,#REF!,0)+IF(AJ9=21,$C$31,0)+IF(AJ9=22,#REF!,0)+IF(AJ9=23,$H$31,0)+IF(AJ9=24,$E$31,0)+IF(AJ9=25,#REF!,0)+IF(AJ9=26,#REF!,0)+IF(AJ9=27,#REF!,0)+IF(AJ9=28,#REF!,0)+IF(AJ9=29,#REF!,0)+IF(AJ9=30,#REF!,0))</f>
        <v>0</v>
      </c>
      <c r="AL9" s="42">
        <f t="shared" si="4"/>
        <v>0</v>
      </c>
      <c r="AM9" s="19"/>
      <c r="AN9" s="50">
        <f>(IF(AM9=1,$C$23,0)+IF(AM9=2,$D$23,0)+IF(AM9=3,$E$23,0)+IF(AM9=4,$F$23,0)+IF(AM9=5,$G$23,0)+IF(AM9=6,$H$23,0)+IF(AM9=7,$I$23,0)+IF(AM9=8,$J$23,0)+IF(AM9=9,$K$23,0)+IF(AM9=10,$L$23,0)+IF(AM9=11,$M$23,0)+IF(AM9=12,$N$23,0)+IF(AM9=13,$O$23,0)+IF(AM9=14,$P$23,0)+IF(AM9=15,$Q$23,0)+IF(AM9=16,#REF!,0)+IF(AM9=17,#REF!,0)+IF(AM9=18,#REF!,0)+IF(AM9=19,#REF!,0)+IF(AM9=20,#REF!,0)+IF(AM9=21,$C$31,0)+IF(AM9=22,#REF!,0)+IF(AM9=23,$D$31,0)+IF(AM9=24,$E$31,0)+IF(AM9=25,#REF!,0)+IF(AM9=26,#REF!,0)+IF(AM9=27,#REF!,0)+IF(AM9=28,#REF!,0)+IF(AM9=29,#REF!,0)+IF(AM9=30,#REF!,0))</f>
        <v>0</v>
      </c>
      <c r="AO9" s="11">
        <f>(IF(AM9=1,$C$24,0)+IF(AM9=2,$D$24,0)+IF(AM9=3,$E$24,0)+IF(AM9=4,$F$24,0)+IF(AM9=5,$G$24,0)+IF(AM9=6,$H$24,0)+IF(AM9=7,$I$24,0)+IF(AM9=8,$J$24,0)+IF(AM9=9,$K$24,0)+IF(AM9=10,$L$24,0)+IF(AM9=11,$M$24,0)+IF(AM9=12,$N$24,0)+IF(AM9=13,$O$24,0)+IF(AM9=14,$P$24,0)+IF(AM9=15,$Q$24,0)+IF(AM9=16,#REF!,0)+IF(AM9=17,#REF!,0)+IF(AM9=18,#REF!,0)+IF(AM9=19,#REF!,0)+IF(AM9=20,#REF!,0)+IF(AM9=21,$C$31,0)+IF(AM9=22,#REF!,0)+IF(AM9=23,$D$31,0)+IF(AM9=24,$E$31,0)+IF(AM9=25,#REF!,0)+IF(AM9=26,#REF!,0)+IF(AM9=27,#REF!,0)+IF(AM9=28,#REF!,0)+IF(AM9=29,#REF!,0)+IF(AM9=30,#REF!,0))</f>
        <v>0</v>
      </c>
      <c r="AP9" s="20"/>
      <c r="AQ9" s="65"/>
      <c r="AR9" s="32">
        <f>(IF(AQ9=1,$C$25,0)+IF(AQ9=2,$D$25,0)+IF(AQ9=3,$E$25,0)+IF(AQ9=4,$F$25,0)+IF(AQ9=5,$G$25,0)+IF(AQ9=6,$H$25,0)+IF(AQ9=7,$I$25,0)+IF(AQ9=8,$J$25,0)+IF(AQ9=9,$K$25,0)+IF(AQ9=10,$L$25,0)+IF(AQ9=11,$M$25,0)+IF(AQ9=12,$N$25,0)+IF(AQ9=13,$O$25,0)+IF(AQ9=14,$P$25,0)+IF(AQ9=15,$Q$25,0)+IF(AQ9=16,#REF!,0)+IF(AQ9=17,#REF!,0)+IF(AQ9=18,#REF!,0)+IF(AQ9=19,#REF!,0)+IF(AQ9=20,#REF!,0)+IF(AQ9=21,$C$31,0)+IF(AQ9=22,#REF!,0)+IF(AQ9=23,$H$31,0)+IF(AQ9=24,$E$31,0)+IF(AQ9=25,#REF!,0)+IF(AQ9=26,#REF!,0)+IF(AQ9=27,#REF!,0)+IF(AQ9=28,#REF!,0)+IF(AQ9=29,#REF!,0)+IF(AQ9=30,#REF!,0))</f>
        <v>0</v>
      </c>
      <c r="AS9" s="39">
        <f t="shared" si="5"/>
        <v>0</v>
      </c>
      <c r="AT9" s="71">
        <f t="shared" si="6"/>
        <v>70</v>
      </c>
      <c r="AU9" s="68">
        <f t="shared" si="15"/>
        <v>2.0000000009</v>
      </c>
      <c r="AV9" s="74" t="str">
        <f t="shared" si="7"/>
        <v>Ludo</v>
      </c>
      <c r="AW9" s="77" t="str">
        <f t="shared" si="8"/>
        <v>MAN</v>
      </c>
      <c r="AY9" s="10">
        <f t="shared" si="9"/>
        <v>13</v>
      </c>
      <c r="AZ9" s="10">
        <f t="shared" si="10"/>
        <v>25</v>
      </c>
      <c r="BA9" s="10">
        <f t="shared" si="11"/>
        <v>16</v>
      </c>
      <c r="BB9" s="10">
        <f t="shared" si="12"/>
        <v>16</v>
      </c>
      <c r="BC9" s="10">
        <f t="shared" si="13"/>
        <v>0</v>
      </c>
      <c r="BD9" s="10">
        <f t="shared" si="14"/>
        <v>0</v>
      </c>
      <c r="BE9" s="17">
        <f>SUM(LARGE(AY9:BD9,{1,2,3,4}))</f>
        <v>70</v>
      </c>
    </row>
    <row r="10" spans="1:57" ht="25.5" customHeight="1">
      <c r="A10" s="57">
        <v>5</v>
      </c>
      <c r="B10" s="28" t="s">
        <v>65</v>
      </c>
      <c r="C10" s="54" t="s">
        <v>90</v>
      </c>
      <c r="D10" s="19">
        <v>5</v>
      </c>
      <c r="E10" s="50">
        <f>(IF(D10=1,$C$23,0)+IF(D10=2,$D$23,0)+IF(D10=3,$E$23,0)+IF(D10=4,$F$23,0)+IF(D10=5,$G$23,0)+IF(D10=6,$H$23,0)+IF(D10=7,$I$23,0)+IF(D10=8,$J$23,0)+IF(D10=9,$K$23,0)+IF(D10=10,$L$23,0)+IF(D10=11,$M$23,0)+IF(D10=12,$N$23,0)+IF(D10=13,$O$23,0)+IF(D10=14,$P$23,0)+IF(D10=15,$Q$23,0)+IF(D10=16,#REF!,0)+IF(D10=17,#REF!,0)+IF(D10=18,#REF!,0)+IF(D10=19,#REF!,0)+IF(D10=20,#REF!,0)+IF(D10=21,$C$31,0)+IF(D10=22,#REF!,0)+IF(D10=23,$D$31,0)+IF(D10=24,$E$31,0)+IF(D10=25,#REF!,0)+IF(D10=26,#REF!,0)+IF(D10=27,#REF!,0)+IF(D10=28,#REF!,0)+IF(D10=29,#REF!,0)+IF(D10=30,#REF!,0))</f>
        <v>11</v>
      </c>
      <c r="F10" s="11">
        <f>(IF(D10=1,$C$24,0)+IF(D10=2,$D$24,0)+IF(D10=3,$E$24,0)+IF(D10=4,$F$24,0)+IF(D10=5,$G$24,0)+IF(D10=6,$H$24,0)+IF(D10=7,$I$24,0)+IF(D10=8,$J$24,0)+IF(D10=9,$K$24,0)+IF(D10=10,$L$24,0)+IF(D10=11,$M$24,0)+IF(D10=12,$N$24,0)+IF(D10=13,$O$24,0)+IF(D10=14,$P$24,0)+IF(D10=15,$Q$24,0)+IF(D10=16,#REF!,0)+IF(D10=17,#REF!,0)+IF(D10=18,#REF!,0)+IF(D10=19,#REF!,0)+IF(D10=20,#REF!,0)+IF(D10=21,$C$31,0)+IF(D10=22,#REF!,0)+IF(D10=23,$D$31,0)+IF(D10=24,$E$31,0)+IF(D10=25,#REF!,0)+IF(D10=26,#REF!,0)+IF(D10=27,#REF!,0)+IF(D10=28,#REF!,0)+IF(D10=29,#REF!,0)+IF(D10=30,#REF!,0))</f>
        <v>0</v>
      </c>
      <c r="G10" s="30">
        <v>9.458</v>
      </c>
      <c r="H10" s="62">
        <v>5</v>
      </c>
      <c r="I10" s="32">
        <f>(IF(H10=1,$C$25,0)+IF(H10=2,$D$25,0)+IF(H10=3,$E$25,0)+IF(H10=4,$F$25,0)+IF(H10=5,$G$25,0)+IF(H10=6,$H$25,0)+IF(H10=7,$I$25,0)+IF(H10=8,$J$25,0)+IF(H10=9,$K$25,0)+IF(H10=10,$L$25,0)+IF(H10=11,$M$25,0)+IF(H10=12,$N$25,0)+IF(H10=13,$O$25,0)+IF(H10=14,$P$25,0)+IF(H10=15,$Q$25,0)+IF(H10=16,#REF!,0)+IF(H10=17,#REF!,0)+IF(H10=18,#REF!,0)+IF(H10=19,#REF!,0)+IF(H10=20,#REF!,0)+IF(H10=21,$C$31,0)+IF(H10=22,#REF!,0)+IF(H10=23,$H$31,0)+IF(H10=24,$E$31,0)+IF(H10=25,#REF!,0)+IF(H10=26,#REF!,0)+IF(H10=27,#REF!,0)+IF(H10=28,#REF!,0)+IF(H10=29,#REF!,0)+IF(H10=30,#REF!,0))</f>
        <v>0</v>
      </c>
      <c r="J10" s="39">
        <f t="shared" si="0"/>
        <v>0</v>
      </c>
      <c r="K10" s="19">
        <v>6</v>
      </c>
      <c r="L10" s="50">
        <f>(IF(K10=1,$C$23,0)+IF(K10=2,$D$23,0)+IF(K10=3,$E$23,0)+IF(K10=4,$F$23,0)+IF(K10=5,$G$23,0)+IF(K10=6,$H$23,0)+IF(K10=7,$I$23,0)+IF(K10=8,$J$23,0)+IF(K10=9,$K$23,0)+IF(K10=10,$L$23,0)+IF(K10=11,$M$23,0)+IF(K10=12,$N$23,0)+IF(K10=13,$O$23,0)+IF(K10=14,$P$23,0)+IF(K10=15,$Q$23,0)+IF(K10=16,#REF!,0)+IF(K10=17,#REF!,0)+IF(K10=18,#REF!,0)+IF(K10=19,#REF!,0)+IF(K10=20,#REF!,0)+IF(K10=21,$C$31,0)+IF(K10=22,#REF!,0)+IF(K10=23,$D$31,0)+IF(K10=24,$E$31,0)+IF(K10=25,#REF!,0)+IF(K10=26,#REF!,0)+IF(K10=27,#REF!,0)+IF(K10=28,#REF!,0)+IF(K10=29,#REF!,0)+IF(K10=30,#REF!,0))</f>
        <v>10</v>
      </c>
      <c r="M10" s="11">
        <f>(IF(K10=1,$C$24,0)+IF(K10=2,$D$24,0)+IF(K10=3,$E$24,0)+IF(K10=4,$F$24,0)+IF(K10=5,$G$24,0)+IF(K10=6,$H$24,0)+IF(K10=7,$I$24,0)+IF(K10=8,$J$24,0)+IF(K10=9,$K$24,0)+IF(K10=10,$L$24,0)+IF(K10=11,$M$24,0)+IF(K10=12,$N$24,0)+IF(K10=13,$O$24,0)+IF(K10=14,$P$24,0)+IF(K10=15,$Q$24,0)+IF(K10=16,#REF!,0)+IF(K10=17,#REF!,0)+IF(K10=18,#REF!,0)+IF(K10=19,#REF!,0)+IF(K10=20,#REF!,0)+IF(K10=21,$C$31,0)+IF(K10=22,#REF!,0)+IF(K10=23,$D$31,0)+IF(K10=24,$E$31,0)+IF(K10=25,#REF!,0)+IF(K10=26,#REF!,0)+IF(K10=27,#REF!,0)+IF(K10=28,#REF!,0)+IF(K10=29,#REF!,0)+IF(K10=30,#REF!,0))</f>
        <v>0</v>
      </c>
      <c r="N10" s="20">
        <v>11.903</v>
      </c>
      <c r="O10" s="65">
        <v>7</v>
      </c>
      <c r="P10" s="32">
        <f>(IF(O10=1,$C$25,0)+IF(O10=2,$D$25,0)+IF(O10=3,$E$25,0)+IF(O10=4,$F$25,0)+IF(O10=5,$G$25,0)+IF(O10=6,$H$25,0)+IF(O10=7,$I$25,0)+IF(O10=8,$J$25,0)+IF(O10=9,$K$25,0)+IF(O10=10,$L$25,0)+IF(O10=11,$M$25,0)+IF(O10=12,$N$25,0)+IF(O10=13,$O$25,0)+IF(O10=14,$P$25,0)+IF(O10=15,$Q$25,0)+IF(O10=16,#REF!,0)+IF(O10=17,#REF!,0)+IF(O10=18,#REF!,0)+IF(O10=19,#REF!,0)+IF(O10=20,#REF!,0)+IF(O10=21,$C$31,0)+IF(O10=22,#REF!,0)+IF(O10=23,$H$31,0)+IF(O10=24,$E$31,0)+IF(O10=25,#REF!,0)+IF(O10=26,#REF!,0)+IF(O10=27,#REF!,0)+IF(O10=28,#REF!,0)+IF(O10=29,#REF!,0)+IF(O10=30,#REF!,0))</f>
        <v>0</v>
      </c>
      <c r="Q10" s="39">
        <f t="shared" si="1"/>
        <v>0</v>
      </c>
      <c r="R10" s="19">
        <v>7</v>
      </c>
      <c r="S10" s="50">
        <f>(IF(R10=1,$C$23,0)+IF(R10=2,$D$23,0)+IF(R10=3,$E$23,0)+IF(R10=4,$F$23,0)+IF(R10=5,$G$23,0)+IF(R10=6,$H$23,0)+IF(R10=7,$I$23,0)+IF(R10=8,$J$23,0)+IF(R10=9,$K$23,0)+IF(R10=10,$L$23,0)+IF(R10=11,$M$23,0)+IF(R10=12,$N$23,0)+IF(R10=13,$O$23,0)+IF(R10=14,$P$23,0)+IF(R10=15,$Q$23,0)+IF(R10=16,#REF!,0)+IF(R10=17,#REF!,0)+IF(R10=18,#REF!,0)+IF(R10=19,#REF!,0)+IF(R10=20,#REF!,0)+IF(R10=21,$C$31,0)+IF(R10=22,#REF!,0)+IF(R10=23,$D$31,0)+IF(R10=24,$E$31,0)+IF(R10=25,#REF!,0)+IF(R10=26,#REF!,0)+IF(R10=27,#REF!,0)+IF(R10=28,#REF!,0)+IF(R10=29,#REF!,0)+IF(R10=30,#REF!,0))</f>
        <v>9</v>
      </c>
      <c r="T10" s="11">
        <f>(IF(R10=1,$C$24,0)+IF(R10=2,$D$24,0)+IF(R10=3,$E$24,0)+IF(R10=4,$F$24,0)+IF(R10=5,$G$24,0)+IF(R10=6,$H$24,0)+IF(R10=7,$I$24,0)+IF(R10=8,$J$24,0)+IF(R10=9,$K$24,0)+IF(R10=10,$L$24,0)+IF(R10=11,$M$24,0)+IF(R10=12,$N$24,0)+IF(R10=13,$O$24,0)+IF(R10=14,$P$24,0)+IF(R10=15,$Q$24,0)+IF(R10=16,#REF!,0)+IF(R10=17,#REF!,0)+IF(R10=18,#REF!,0)+IF(R10=19,#REF!,0)+IF(R10=20,#REF!,0)+IF(R10=21,$C$31,0)+IF(R10=22,#REF!,0)+IF(R10=23,$D$31,0)+IF(R10=24,$E$31,0)+IF(R10=25,#REF!,0)+IF(R10=26,#REF!,0)+IF(R10=27,#REF!,0)+IF(R10=28,#REF!,0)+IF(R10=29,#REF!,0)+IF(R10=30,#REF!,0))</f>
        <v>0</v>
      </c>
      <c r="U10" s="20" t="s">
        <v>73</v>
      </c>
      <c r="V10" s="65">
        <v>5</v>
      </c>
      <c r="W10" s="32">
        <f>(IF(V10=1,$C$25,0)+IF(V10=2,$D$25,0)+IF(V10=3,$E$25,0)+IF(V10=4,$F$25,0)+IF(V10=5,$G$25,0)+IF(V10=6,$H$25,0)+IF(V10=7,$I$25,0)+IF(V10=8,$J$25,0)+IF(V10=9,$K$25,0)+IF(V10=10,$L$25,0)+IF(V10=11,$M$25,0)+IF(V10=12,$N$25,0)+IF(V10=13,$O$25,0)+IF(V10=14,$P$25,0)+IF(V10=15,$Q$25,0)+IF(V10=16,#REF!,0)+IF(V10=17,#REF!,0)+IF(V10=18,#REF!,0)+IF(V10=19,#REF!,0)+IF(V10=20,#REF!,0)+IF(V10=21,$C$31,0)+IF(V10=22,#REF!,0)+IF(V10=23,$H$31,0)+IF(V10=24,$E$31,0)+IF(V10=25,#REF!,0)+IF(V10=26,#REF!,0)+IF(V10=27,#REF!,0)+IF(V10=28,#REF!,0)+IF(V10=29,#REF!,0)+IF(V10=30,#REF!,0))</f>
        <v>0</v>
      </c>
      <c r="X10" s="39">
        <f t="shared" si="2"/>
        <v>0</v>
      </c>
      <c r="Y10" s="19">
        <v>7</v>
      </c>
      <c r="Z10" s="50">
        <f>(IF(Y10=1,$C$23,0)+IF(Y10=2,$D$23,0)+IF(Y10=3,$E$23,0)+IF(Y10=4,$F$23,0)+IF(Y10=5,$G$23,0)+IF(Y10=6,$H$23,0)+IF(Y10=7,$I$23,0)+IF(Y10=8,$J$23,0)+IF(Y10=9,$K$23,0)+IF(Y10=10,$L$23,0)+IF(Y10=11,$M$23,0)+IF(Y10=12,$N$23,0)+IF(Y10=13,$O$23,0)+IF(Y10=14,$P$23,0)+IF(Y10=15,$Q$23,0)+IF(Y10=16,#REF!,0)+IF(Y10=17,#REF!,0)+IF(Y10=18,#REF!,0)+IF(Y10=19,#REF!,0)+IF(Y10=20,#REF!,0)+IF(Y10=21,$C$31,0)+IF(Y10=22,#REF!,0)+IF(Y10=23,$D$31,0)+IF(Y10=24,$E$31,0)+IF(Y10=25,#REF!,0)+IF(Y10=26,#REF!,0)+IF(Y10=27,#REF!,0)+IF(Y10=28,#REF!,0)+IF(Y10=29,#REF!,0)+IF(Y10=30,#REF!,0))</f>
        <v>9</v>
      </c>
      <c r="AA10" s="11">
        <f>(IF(Y10=1,$C$24,0)+IF(Y10=2,$D$24,0)+IF(Y10=3,$E$24,0)+IF(Y10=4,$F$24,0)+IF(Y10=5,$G$24,0)+IF(Y10=6,$H$24,0)+IF(Y10=7,$I$24,0)+IF(Y10=8,$J$24,0)+IF(Y10=9,$K$24,0)+IF(Y10=10,$L$24,0)+IF(Y10=11,$M$24,0)+IF(Y10=12,$N$24,0)+IF(Y10=13,$O$24,0)+IF(Y10=14,$P$24,0)+IF(Y10=15,$Q$24,0)+IF(Y10=16,#REF!,0)+IF(Y10=17,#REF!,0)+IF(Y10=18,#REF!,0)+IF(Y10=19,#REF!,0)+IF(Y10=20,#REF!,0)+IF(Y10=21,$C$31,0)+IF(Y10=22,#REF!,0)+IF(Y10=23,$D$31,0)+IF(Y10=24,$E$31,0)+IF(Y10=25,#REF!,0)+IF(Y10=26,#REF!,0)+IF(Y10=27,#REF!,0)+IF(Y10=28,#REF!,0)+IF(Y10=29,#REF!,0)+IF(Y10=30,#REF!,0))</f>
        <v>0</v>
      </c>
      <c r="AB10" s="20">
        <v>14.318</v>
      </c>
      <c r="AC10" s="65">
        <v>7</v>
      </c>
      <c r="AD10" s="32">
        <f>(IF(AC10=1,$C$25,0)+IF(AC10=2,$D$25,0)+IF(AC10=3,$E$25,0)+IF(AC10=4,$F$25,0)+IF(AC10=5,$G$25,0)+IF(AC10=6,$H$25,0)+IF(AC10=7,$I$25,0)+IF(AC10=8,$J$25,0)+IF(AC10=9,$K$25,0)+IF(AC10=10,$L$25,0)+IF(AC10=11,$M$25,0)+IF(AC10=12,$N$25,0)+IF(AC10=13,$O$25,0)+IF(AC10=14,$P$25,0)+IF(AC10=15,$Q$25,0)+IF(AC10=16,#REF!,0)+IF(AC10=17,#REF!,0)+IF(AC10=18,#REF!,0)+IF(AC10=19,#REF!,0)+IF(AC10=20,#REF!,0)+IF(AC10=21,$C$31,0)+IF(AC10=22,#REF!,0)+IF(AC10=23,$H$31,0)+IF(AC10=24,$E$31,0)+IF(AC10=25,#REF!,0)+IF(AC10=26,#REF!,0)+IF(AC10=27,#REF!,0)+IF(AC10=28,#REF!,0)+IF(AC10=29,#REF!,0)+IF(AC10=30,#REF!,0))</f>
        <v>0</v>
      </c>
      <c r="AE10" s="42">
        <f t="shared" si="3"/>
        <v>0</v>
      </c>
      <c r="AF10" s="19"/>
      <c r="AG10" s="50">
        <f>(IF(AF10=1,$C$23,0)+IF(AF10=2,$D$23,0)+IF(AF10=3,$E$23,0)+IF(AF10=4,$F$23,0)+IF(AF10=5,$G$23,0)+IF(AF10=6,$H$23,0)+IF(AF10=7,$I$23,0)+IF(AF10=8,$J$23,0)+IF(AF10=9,$K$23,0)+IF(AF10=10,$L$23,0)+IF(AF10=11,$M$23,0)+IF(AF10=12,$N$23,0)+IF(AF10=13,$O$23,0)+IF(AF10=14,$P$23,0)+IF(AF10=15,$Q$23,0)+IF(AF10=16,#REF!,0)+IF(AF10=17,#REF!,0)+IF(AF10=18,#REF!,0)+IF(AF10=19,#REF!,0)+IF(AF10=20,#REF!,0)+IF(AF10=21,$C$31,0)+IF(AF10=22,#REF!,0)+IF(AF10=23,$D$31,0)+IF(AF10=24,$E$31,0)+IF(AF10=25,#REF!,0)+IF(AF10=26,#REF!,0)+IF(AF10=27,#REF!,0)+IF(AF10=28,#REF!,0)+IF(AF10=29,#REF!,0)+IF(AF10=30,#REF!,0))</f>
        <v>0</v>
      </c>
      <c r="AH10" s="11">
        <f>(IF(AF10=1,$C$24,0)+IF(AF10=2,$D$24,0)+IF(AF10=3,$E$24,0)+IF(AF10=4,$F$24,0)+IF(AF10=5,$G$24,0)+IF(AF10=6,$H$24,0)+IF(AF10=7,$I$24,0)+IF(AF10=8,$J$24,0)+IF(AF10=9,$K$24,0)+IF(AF10=10,$L$24,0)+IF(AF10=11,$M$24,0)+IF(AF10=12,$N$24,0)+IF(AF10=13,$O$24,0)+IF(AF10=14,$P$24,0)+IF(AF10=15,$Q$24,0)+IF(AF10=16,#REF!,0)+IF(AF10=17,#REF!,0)+IF(AF10=18,#REF!,0)+IF(AF10=19,#REF!,0)+IF(AF10=20,#REF!,0)+IF(AF10=21,$C$31,0)+IF(AF10=22,#REF!,0)+IF(AF10=23,$D$31,0)+IF(AF10=24,$E$31,0)+IF(AF10=25,#REF!,0)+IF(AF10=26,#REF!,0)+IF(AF10=27,#REF!,0)+IF(AF10=28,#REF!,0)+IF(AF10=29,#REF!,0)+IF(AF10=30,#REF!,0))</f>
        <v>0</v>
      </c>
      <c r="AI10" s="20"/>
      <c r="AJ10" s="65"/>
      <c r="AK10" s="32">
        <f>(IF(AJ10=1,$C$25,0)+IF(AJ10=2,$D$25,0)+IF(AJ10=3,$E$25,0)+IF(AJ10=4,$F$25,0)+IF(AJ10=5,$G$25,0)+IF(AJ10=6,$H$25,0)+IF(AJ10=7,$I$25,0)+IF(AJ10=8,$J$25,0)+IF(AJ10=9,$K$25,0)+IF(AJ10=10,$L$25,0)+IF(AJ10=11,$M$25,0)+IF(AJ10=12,$N$25,0)+IF(AJ10=13,$O$25,0)+IF(AJ10=14,$P$25,0)+IF(AJ10=15,$Q$25,0)+IF(AJ10=16,#REF!,0)+IF(AJ10=17,#REF!,0)+IF(AJ10=18,#REF!,0)+IF(AJ10=19,#REF!,0)+IF(AJ10=20,#REF!,0)+IF(AJ10=21,$C$31,0)+IF(AJ10=22,#REF!,0)+IF(AJ10=23,$H$31,0)+IF(AJ10=24,$E$31,0)+IF(AJ10=25,#REF!,0)+IF(AJ10=26,#REF!,0)+IF(AJ10=27,#REF!,0)+IF(AJ10=28,#REF!,0)+IF(AJ10=29,#REF!,0)+IF(AJ10=30,#REF!,0))</f>
        <v>0</v>
      </c>
      <c r="AL10" s="42">
        <f t="shared" si="4"/>
        <v>0</v>
      </c>
      <c r="AM10" s="19"/>
      <c r="AN10" s="50">
        <f>(IF(AM10=1,$C$23,0)+IF(AM10=2,$D$23,0)+IF(AM10=3,$E$23,0)+IF(AM10=4,$F$23,0)+IF(AM10=5,$G$23,0)+IF(AM10=6,$H$23,0)+IF(AM10=7,$I$23,0)+IF(AM10=8,$J$23,0)+IF(AM10=9,$K$23,0)+IF(AM10=10,$L$23,0)+IF(AM10=11,$M$23,0)+IF(AM10=12,$N$23,0)+IF(AM10=13,$O$23,0)+IF(AM10=14,$P$23,0)+IF(AM10=15,$Q$23,0)+IF(AM10=16,#REF!,0)+IF(AM10=17,#REF!,0)+IF(AM10=18,#REF!,0)+IF(AM10=19,#REF!,0)+IF(AM10=20,#REF!,0)+IF(AM10=21,$C$31,0)+IF(AM10=22,#REF!,0)+IF(AM10=23,$D$31,0)+IF(AM10=24,$E$31,0)+IF(AM10=25,#REF!,0)+IF(AM10=26,#REF!,0)+IF(AM10=27,#REF!,0)+IF(AM10=28,#REF!,0)+IF(AM10=29,#REF!,0)+IF(AM10=30,#REF!,0))</f>
        <v>0</v>
      </c>
      <c r="AO10" s="11">
        <f>(IF(AM10=1,$C$24,0)+IF(AM10=2,$D$24,0)+IF(AM10=3,$E$24,0)+IF(AM10=4,$F$24,0)+IF(AM10=5,$G$24,0)+IF(AM10=6,$H$24,0)+IF(AM10=7,$I$24,0)+IF(AM10=8,$J$24,0)+IF(AM10=9,$K$24,0)+IF(AM10=10,$L$24,0)+IF(AM10=11,$M$24,0)+IF(AM10=12,$N$24,0)+IF(AM10=13,$O$24,0)+IF(AM10=14,$P$24,0)+IF(AM10=15,$Q$24,0)+IF(AM10=16,#REF!,0)+IF(AM10=17,#REF!,0)+IF(AM10=18,#REF!,0)+IF(AM10=19,#REF!,0)+IF(AM10=20,#REF!,0)+IF(AM10=21,$C$31,0)+IF(AM10=22,#REF!,0)+IF(AM10=23,$D$31,0)+IF(AM10=24,$E$31,0)+IF(AM10=25,#REF!,0)+IF(AM10=26,#REF!,0)+IF(AM10=27,#REF!,0)+IF(AM10=28,#REF!,0)+IF(AM10=29,#REF!,0)+IF(AM10=30,#REF!,0))</f>
        <v>0</v>
      </c>
      <c r="AP10" s="20"/>
      <c r="AQ10" s="65"/>
      <c r="AR10" s="32">
        <f>(IF(AQ10=1,$C$25,0)+IF(AQ10=2,$D$25,0)+IF(AQ10=3,$E$25,0)+IF(AQ10=4,$F$25,0)+IF(AQ10=5,$G$25,0)+IF(AQ10=6,$H$25,0)+IF(AQ10=7,$I$25,0)+IF(AQ10=8,$J$25,0)+IF(AQ10=9,$K$25,0)+IF(AQ10=10,$L$25,0)+IF(AQ10=11,$M$25,0)+IF(AQ10=12,$N$25,0)+IF(AQ10=13,$O$25,0)+IF(AQ10=14,$P$25,0)+IF(AQ10=15,$Q$25,0)+IF(AQ10=16,#REF!,0)+IF(AQ10=17,#REF!,0)+IF(AQ10=18,#REF!,0)+IF(AQ10=19,#REF!,0)+IF(AQ10=20,#REF!,0)+IF(AQ10=21,$C$31,0)+IF(AQ10=22,#REF!,0)+IF(AQ10=23,$H$31,0)+IF(AQ10=24,$E$31,0)+IF(AQ10=25,#REF!,0)+IF(AQ10=26,#REF!,0)+IF(AQ10=27,#REF!,0)+IF(AQ10=28,#REF!,0)+IF(AQ10=29,#REF!,0)+IF(AQ10=30,#REF!,0))</f>
        <v>0</v>
      </c>
      <c r="AS10" s="39">
        <f t="shared" si="5"/>
        <v>0</v>
      </c>
      <c r="AT10" s="71">
        <f t="shared" si="6"/>
        <v>39</v>
      </c>
      <c r="AU10" s="68">
        <f t="shared" si="15"/>
        <v>7.000000001</v>
      </c>
      <c r="AV10" s="74" t="str">
        <f t="shared" si="7"/>
        <v>Philvit</v>
      </c>
      <c r="AW10" s="77" t="str">
        <f t="shared" si="8"/>
        <v>MAN</v>
      </c>
      <c r="AY10" s="10">
        <f t="shared" si="9"/>
        <v>11</v>
      </c>
      <c r="AZ10" s="10">
        <f t="shared" si="10"/>
        <v>10</v>
      </c>
      <c r="BA10" s="10">
        <f t="shared" si="11"/>
        <v>9</v>
      </c>
      <c r="BB10" s="10">
        <f t="shared" si="12"/>
        <v>9</v>
      </c>
      <c r="BC10" s="10">
        <f t="shared" si="13"/>
        <v>0</v>
      </c>
      <c r="BD10" s="10">
        <f t="shared" si="14"/>
        <v>0</v>
      </c>
      <c r="BE10" s="17">
        <f>SUM(LARGE(AY10:BD10,{1,2,3,4}))</f>
        <v>39</v>
      </c>
    </row>
    <row r="11" spans="1:57" ht="25.5" customHeight="1">
      <c r="A11" s="57">
        <v>6</v>
      </c>
      <c r="B11" s="28" t="s">
        <v>66</v>
      </c>
      <c r="C11" s="54" t="s">
        <v>70</v>
      </c>
      <c r="D11" s="19">
        <v>6</v>
      </c>
      <c r="E11" s="50">
        <f>(IF(D11=1,$C$23,0)+IF(D11=2,$D$23,0)+IF(D11=3,$E$23,0)+IF(D11=4,$F$23,0)+IF(D11=5,$G$23,0)+IF(D11=6,$H$23,0)+IF(D11=7,$I$23,0)+IF(D11=8,$J$23,0)+IF(D11=9,$K$23,0)+IF(D11=10,$L$23,0)+IF(D11=11,$M$23,0)+IF(D11=12,$N$23,0)+IF(D11=13,$O$23,0)+IF(D11=14,$P$23,0)+IF(D11=15,$Q$23,0)+IF(D11=16,#REF!,0)+IF(D11=17,#REF!,0)+IF(D11=18,#REF!,0)+IF(D11=19,#REF!,0)+IF(D11=20,#REF!,0)+IF(D11=21,$C$31,0)+IF(D11=22,#REF!,0)+IF(D11=23,$D$31,0)+IF(D11=24,$E$31,0)+IF(D11=25,#REF!,0)+IF(D11=26,#REF!,0)+IF(D11=27,#REF!,0)+IF(D11=28,#REF!,0)+IF(D11=29,#REF!,0)+IF(D11=30,#REF!,0))</f>
        <v>10</v>
      </c>
      <c r="F11" s="11">
        <f>(IF(D11=1,$C$24,0)+IF(D11=2,$D$24,0)+IF(D11=3,$E$24,0)+IF(D11=4,$F$24,0)+IF(D11=5,$G$24,0)+IF(D11=6,$H$24,0)+IF(D11=7,$I$24,0)+IF(D11=8,$J$24,0)+IF(D11=9,$K$24,0)+IF(D11=10,$L$24,0)+IF(D11=11,$M$24,0)+IF(D11=12,$N$24,0)+IF(D11=13,$O$24,0)+IF(D11=14,$P$24,0)+IF(D11=15,$Q$24,0)+IF(D11=16,#REF!,0)+IF(D11=17,#REF!,0)+IF(D11=18,#REF!,0)+IF(D11=19,#REF!,0)+IF(D11=20,#REF!,0)+IF(D11=21,$C$31,0)+IF(D11=22,#REF!,0)+IF(D11=23,$D$31,0)+IF(D11=24,$E$31,0)+IF(D11=25,#REF!,0)+IF(D11=26,#REF!,0)+IF(D11=27,#REF!,0)+IF(D11=28,#REF!,0)+IF(D11=29,#REF!,0)+IF(D11=30,#REF!,0))</f>
        <v>0</v>
      </c>
      <c r="G11" s="30">
        <v>8.882</v>
      </c>
      <c r="H11" s="62">
        <v>6</v>
      </c>
      <c r="I11" s="32">
        <f>(IF(H11=1,$C$25,0)+IF(H11=2,$D$25,0)+IF(H11=3,$E$25,0)+IF(H11=4,$F$25,0)+IF(H11=5,$G$25,0)+IF(H11=6,$H$25,0)+IF(H11=7,$I$25,0)+IF(H11=8,$J$25,0)+IF(H11=9,$K$25,0)+IF(H11=10,$L$25,0)+IF(H11=11,$M$25,0)+IF(H11=12,$N$25,0)+IF(H11=13,$O$25,0)+IF(H11=14,$P$25,0)+IF(H11=15,$Q$25,0)+IF(H11=16,#REF!,0)+IF(H11=17,#REF!,0)+IF(H11=18,#REF!,0)+IF(H11=19,#REF!,0)+IF(H11=20,#REF!,0)+IF(H11=21,$C$31,0)+IF(H11=22,#REF!,0)+IF(H11=23,$H$31,0)+IF(H11=24,$E$31,0)+IF(H11=25,#REF!,0)+IF(H11=26,#REF!,0)+IF(H11=27,#REF!,0)+IF(H11=28,#REF!,0)+IF(H11=29,#REF!,0)+IF(H11=30,#REF!,0))</f>
        <v>0</v>
      </c>
      <c r="J11" s="39">
        <f t="shared" si="0"/>
        <v>0</v>
      </c>
      <c r="K11" s="19">
        <v>5</v>
      </c>
      <c r="L11" s="50">
        <f>(IF(K11=1,$C$23,0)+IF(K11=2,$D$23,0)+IF(K11=3,$E$23,0)+IF(K11=4,$F$23,0)+IF(K11=5,$G$23,0)+IF(K11=6,$H$23,0)+IF(K11=7,$I$23,0)+IF(K11=8,$J$23,0)+IF(K11=9,$K$23,0)+IF(K11=10,$L$23,0)+IF(K11=11,$M$23,0)+IF(K11=12,$N$23,0)+IF(K11=13,$O$23,0)+IF(K11=14,$P$23,0)+IF(K11=15,$Q$23,0)+IF(K11=16,#REF!,0)+IF(K11=17,#REF!,0)+IF(K11=18,#REF!,0)+IF(K11=19,#REF!,0)+IF(K11=20,#REF!,0)+IF(K11=21,$C$31,0)+IF(K11=22,#REF!,0)+IF(K11=23,$D$31,0)+IF(K11=24,$E$31,0)+IF(K11=25,#REF!,0)+IF(K11=26,#REF!,0)+IF(K11=27,#REF!,0)+IF(K11=28,#REF!,0)+IF(K11=29,#REF!,0)+IF(K11=30,#REF!,0))</f>
        <v>11</v>
      </c>
      <c r="M11" s="11">
        <f>(IF(K11=1,$C$24,0)+IF(K11=2,$D$24,0)+IF(K11=3,$E$24,0)+IF(K11=4,$F$24,0)+IF(K11=5,$G$24,0)+IF(K11=6,$H$24,0)+IF(K11=7,$I$24,0)+IF(K11=8,$J$24,0)+IF(K11=9,$K$24,0)+IF(K11=10,$L$24,0)+IF(K11=11,$M$24,0)+IF(K11=12,$N$24,0)+IF(K11=13,$O$24,0)+IF(K11=14,$P$24,0)+IF(K11=15,$Q$24,0)+IF(K11=16,#REF!,0)+IF(K11=17,#REF!,0)+IF(K11=18,#REF!,0)+IF(K11=19,#REF!,0)+IF(K11=20,#REF!,0)+IF(K11=21,$C$31,0)+IF(K11=22,#REF!,0)+IF(K11=23,$D$31,0)+IF(K11=24,$E$31,0)+IF(K11=25,#REF!,0)+IF(K11=26,#REF!,0)+IF(K11=27,#REF!,0)+IF(K11=28,#REF!,0)+IF(K11=29,#REF!,0)+IF(K11=30,#REF!,0))</f>
        <v>0</v>
      </c>
      <c r="N11" s="20">
        <v>11.208</v>
      </c>
      <c r="O11" s="65">
        <v>7</v>
      </c>
      <c r="P11" s="32">
        <f>(IF(O11=1,$C$25,0)+IF(O11=2,$D$25,0)+IF(O11=3,$E$25,0)+IF(O11=4,$F$25,0)+IF(O11=5,$G$25,0)+IF(O11=6,$H$25,0)+IF(O11=7,$I$25,0)+IF(O11=8,$J$25,0)+IF(O11=9,$K$25,0)+IF(O11=10,$L$25,0)+IF(O11=11,$M$25,0)+IF(O11=12,$N$25,0)+IF(O11=13,$O$25,0)+IF(O11=14,$P$25,0)+IF(O11=15,$Q$25,0)+IF(O11=16,#REF!,0)+IF(O11=17,#REF!,0)+IF(O11=18,#REF!,0)+IF(O11=19,#REF!,0)+IF(O11=20,#REF!,0)+IF(O11=21,$C$31,0)+IF(O11=22,#REF!,0)+IF(O11=23,$H$31,0)+IF(O11=24,$E$31,0)+IF(O11=25,#REF!,0)+IF(O11=26,#REF!,0)+IF(O11=27,#REF!,0)+IF(O11=28,#REF!,0)+IF(O11=29,#REF!,0)+IF(O11=30,#REF!,0))</f>
        <v>0</v>
      </c>
      <c r="Q11" s="39">
        <f t="shared" si="1"/>
        <v>0</v>
      </c>
      <c r="R11" s="19">
        <v>4</v>
      </c>
      <c r="S11" s="50">
        <f>(IF(R11=1,$C$23,0)+IF(R11=2,$D$23,0)+IF(R11=3,$E$23,0)+IF(R11=4,$F$23,0)+IF(R11=5,$G$23,0)+IF(R11=6,$H$23,0)+IF(R11=7,$I$23,0)+IF(R11=8,$J$23,0)+IF(R11=9,$K$23,0)+IF(R11=10,$L$23,0)+IF(R11=11,$M$23,0)+IF(R11=12,$N$23,0)+IF(R11=13,$O$23,0)+IF(R11=14,$P$23,0)+IF(R11=15,$Q$23,0)+IF(R11=16,#REF!,0)+IF(R11=17,#REF!,0)+IF(R11=18,#REF!,0)+IF(R11=19,#REF!,0)+IF(R11=20,#REF!,0)+IF(R11=21,$C$31,0)+IF(R11=22,#REF!,0)+IF(R11=23,$D$31,0)+IF(R11=24,$E$31,0)+IF(R11=25,#REF!,0)+IF(R11=26,#REF!,0)+IF(R11=27,#REF!,0)+IF(R11=28,#REF!,0)+IF(R11=29,#REF!,0)+IF(R11=30,#REF!,0))</f>
        <v>13</v>
      </c>
      <c r="T11" s="11">
        <f>(IF(R11=1,$C$24,0)+IF(R11=2,$D$24,0)+IF(R11=3,$E$24,0)+IF(R11=4,$F$24,0)+IF(R11=5,$G$24,0)+IF(R11=6,$H$24,0)+IF(R11=7,$I$24,0)+IF(R11=8,$J$24,0)+IF(R11=9,$K$24,0)+IF(R11=10,$L$24,0)+IF(R11=11,$M$24,0)+IF(R11=12,$N$24,0)+IF(R11=13,$O$24,0)+IF(R11=14,$P$24,0)+IF(R11=15,$Q$24,0)+IF(R11=16,#REF!,0)+IF(R11=17,#REF!,0)+IF(R11=18,#REF!,0)+IF(R11=19,#REF!,0)+IF(R11=20,#REF!,0)+IF(R11=21,$C$31,0)+IF(R11=22,#REF!,0)+IF(R11=23,$D$31,0)+IF(R11=24,$E$31,0)+IF(R11=25,#REF!,0)+IF(R11=26,#REF!,0)+IF(R11=27,#REF!,0)+IF(R11=28,#REF!,0)+IF(R11=29,#REF!,0)+IF(R11=30,#REF!,0))</f>
        <v>0</v>
      </c>
      <c r="U11" s="20" t="s">
        <v>73</v>
      </c>
      <c r="V11" s="65">
        <v>3</v>
      </c>
      <c r="W11" s="32">
        <f>(IF(V11=1,$C$25,0)+IF(V11=2,$D$25,0)+IF(V11=3,$E$25,0)+IF(V11=4,$F$25,0)+IF(V11=5,$G$25,0)+IF(V11=6,$H$25,0)+IF(V11=7,$I$25,0)+IF(V11=8,$J$25,0)+IF(V11=9,$K$25,0)+IF(V11=10,$L$25,0)+IF(V11=11,$M$25,0)+IF(V11=12,$N$25,0)+IF(V11=13,$O$25,0)+IF(V11=14,$P$25,0)+IF(V11=15,$Q$25,0)+IF(V11=16,#REF!,0)+IF(V11=17,#REF!,0)+IF(V11=18,#REF!,0)+IF(V11=19,#REF!,0)+IF(V11=20,#REF!,0)+IF(V11=21,$C$31,0)+IF(V11=22,#REF!,0)+IF(V11=23,$H$31,0)+IF(V11=24,$E$31,0)+IF(V11=25,#REF!,0)+IF(V11=26,#REF!,0)+IF(V11=27,#REF!,0)+IF(V11=28,#REF!,0)+IF(V11=29,#REF!,0)+IF(V11=30,#REF!,0))</f>
        <v>5</v>
      </c>
      <c r="X11" s="39">
        <f t="shared" si="2"/>
        <v>5</v>
      </c>
      <c r="Y11" s="19">
        <v>4</v>
      </c>
      <c r="Z11" s="50">
        <f>(IF(Y11=1,$C$23,0)+IF(Y11=2,$D$23,0)+IF(Y11=3,$E$23,0)+IF(Y11=4,$F$23,0)+IF(Y11=5,$G$23,0)+IF(Y11=6,$H$23,0)+IF(Y11=7,$I$23,0)+IF(Y11=8,$J$23,0)+IF(Y11=9,$K$23,0)+IF(Y11=10,$L$23,0)+IF(Y11=11,$M$23,0)+IF(Y11=12,$N$23,0)+IF(Y11=13,$O$23,0)+IF(Y11=14,$P$23,0)+IF(Y11=15,$Q$23,0)+IF(Y11=16,#REF!,0)+IF(Y11=17,#REF!,0)+IF(Y11=18,#REF!,0)+IF(Y11=19,#REF!,0)+IF(Y11=20,#REF!,0)+IF(Y11=21,$C$31,0)+IF(Y11=22,#REF!,0)+IF(Y11=23,$D$31,0)+IF(Y11=24,$E$31,0)+IF(Y11=25,#REF!,0)+IF(Y11=26,#REF!,0)+IF(Y11=27,#REF!,0)+IF(Y11=28,#REF!,0)+IF(Y11=29,#REF!,0)+IF(Y11=30,#REF!,0))</f>
        <v>13</v>
      </c>
      <c r="AA11" s="11">
        <f>(IF(Y11=1,$C$24,0)+IF(Y11=2,$D$24,0)+IF(Y11=3,$E$24,0)+IF(Y11=4,$F$24,0)+IF(Y11=5,$G$24,0)+IF(Y11=6,$H$24,0)+IF(Y11=7,$I$24,0)+IF(Y11=8,$J$24,0)+IF(Y11=9,$K$24,0)+IF(Y11=10,$L$24,0)+IF(Y11=11,$M$24,0)+IF(Y11=12,$N$24,0)+IF(Y11=13,$O$24,0)+IF(Y11=14,$P$24,0)+IF(Y11=15,$Q$24,0)+IF(Y11=16,#REF!,0)+IF(Y11=17,#REF!,0)+IF(Y11=18,#REF!,0)+IF(Y11=19,#REF!,0)+IF(Y11=20,#REF!,0)+IF(Y11=21,$C$31,0)+IF(Y11=22,#REF!,0)+IF(Y11=23,$D$31,0)+IF(Y11=24,$E$31,0)+IF(Y11=25,#REF!,0)+IF(Y11=26,#REF!,0)+IF(Y11=27,#REF!,0)+IF(Y11=28,#REF!,0)+IF(Y11=29,#REF!,0)+IF(Y11=30,#REF!,0))</f>
        <v>0</v>
      </c>
      <c r="AB11" s="20">
        <v>13.747</v>
      </c>
      <c r="AC11" s="65">
        <v>4</v>
      </c>
      <c r="AD11" s="32">
        <f>(IF(AC11=1,$C$25,0)+IF(AC11=2,$D$25,0)+IF(AC11=3,$E$25,0)+IF(AC11=4,$F$25,0)+IF(AC11=5,$G$25,0)+IF(AC11=6,$H$25,0)+IF(AC11=7,$I$25,0)+IF(AC11=8,$J$25,0)+IF(AC11=9,$K$25,0)+IF(AC11=10,$L$25,0)+IF(AC11=11,$M$25,0)+IF(AC11=12,$N$25,0)+IF(AC11=13,$O$25,0)+IF(AC11=14,$P$25,0)+IF(AC11=15,$Q$25,0)+IF(AC11=16,#REF!,0)+IF(AC11=17,#REF!,0)+IF(AC11=18,#REF!,0)+IF(AC11=19,#REF!,0)+IF(AC11=20,#REF!,0)+IF(AC11=21,$C$31,0)+IF(AC11=22,#REF!,0)+IF(AC11=23,$H$31,0)+IF(AC11=24,$E$31,0)+IF(AC11=25,#REF!,0)+IF(AC11=26,#REF!,0)+IF(AC11=27,#REF!,0)+IF(AC11=28,#REF!,0)+IF(AC11=29,#REF!,0)+IF(AC11=30,#REF!,0))</f>
        <v>0</v>
      </c>
      <c r="AE11" s="42">
        <f t="shared" si="3"/>
        <v>0</v>
      </c>
      <c r="AF11" s="19"/>
      <c r="AG11" s="50">
        <f>(IF(AF11=1,$C$23,0)+IF(AF11=2,$D$23,0)+IF(AF11=3,$E$23,0)+IF(AF11=4,$F$23,0)+IF(AF11=5,$G$23,0)+IF(AF11=6,$H$23,0)+IF(AF11=7,$I$23,0)+IF(AF11=8,$J$23,0)+IF(AF11=9,$K$23,0)+IF(AF11=10,$L$23,0)+IF(AF11=11,$M$23,0)+IF(AF11=12,$N$23,0)+IF(AF11=13,$O$23,0)+IF(AF11=14,$P$23,0)+IF(AF11=15,$Q$23,0)+IF(AF11=16,#REF!,0)+IF(AF11=17,#REF!,0)+IF(AF11=18,#REF!,0)+IF(AF11=19,#REF!,0)+IF(AF11=20,#REF!,0)+IF(AF11=21,$C$31,0)+IF(AF11=22,#REF!,0)+IF(AF11=23,$D$31,0)+IF(AF11=24,$E$31,0)+IF(AF11=25,#REF!,0)+IF(AF11=26,#REF!,0)+IF(AF11=27,#REF!,0)+IF(AF11=28,#REF!,0)+IF(AF11=29,#REF!,0)+IF(AF11=30,#REF!,0))</f>
        <v>0</v>
      </c>
      <c r="AH11" s="11">
        <f>(IF(AF11=1,$C$24,0)+IF(AF11=2,$D$24,0)+IF(AF11=3,$E$24,0)+IF(AF11=4,$F$24,0)+IF(AF11=5,$G$24,0)+IF(AF11=6,$H$24,0)+IF(AF11=7,$I$24,0)+IF(AF11=8,$J$24,0)+IF(AF11=9,$K$24,0)+IF(AF11=10,$L$24,0)+IF(AF11=11,$M$24,0)+IF(AF11=12,$N$24,0)+IF(AF11=13,$O$24,0)+IF(AF11=14,$P$24,0)+IF(AF11=15,$Q$24,0)+IF(AF11=16,#REF!,0)+IF(AF11=17,#REF!,0)+IF(AF11=18,#REF!,0)+IF(AF11=19,#REF!,0)+IF(AF11=20,#REF!,0)+IF(AF11=21,$C$31,0)+IF(AF11=22,#REF!,0)+IF(AF11=23,$D$31,0)+IF(AF11=24,$E$31,0)+IF(AF11=25,#REF!,0)+IF(AF11=26,#REF!,0)+IF(AF11=27,#REF!,0)+IF(AF11=28,#REF!,0)+IF(AF11=29,#REF!,0)+IF(AF11=30,#REF!,0))</f>
        <v>0</v>
      </c>
      <c r="AI11" s="20"/>
      <c r="AJ11" s="65"/>
      <c r="AK11" s="32">
        <f>(IF(AJ11=1,$C$25,0)+IF(AJ11=2,$D$25,0)+IF(AJ11=3,$E$25,0)+IF(AJ11=4,$F$25,0)+IF(AJ11=5,$G$25,0)+IF(AJ11=6,$H$25,0)+IF(AJ11=7,$I$25,0)+IF(AJ11=8,$J$25,0)+IF(AJ11=9,$K$25,0)+IF(AJ11=10,$L$25,0)+IF(AJ11=11,$M$25,0)+IF(AJ11=12,$N$25,0)+IF(AJ11=13,$O$25,0)+IF(AJ11=14,$P$25,0)+IF(AJ11=15,$Q$25,0)+IF(AJ11=16,#REF!,0)+IF(AJ11=17,#REF!,0)+IF(AJ11=18,#REF!,0)+IF(AJ11=19,#REF!,0)+IF(AJ11=20,#REF!,0)+IF(AJ11=21,$C$31,0)+IF(AJ11=22,#REF!,0)+IF(AJ11=23,$H$31,0)+IF(AJ11=24,$E$31,0)+IF(AJ11=25,#REF!,0)+IF(AJ11=26,#REF!,0)+IF(AJ11=27,#REF!,0)+IF(AJ11=28,#REF!,0)+IF(AJ11=29,#REF!,0)+IF(AJ11=30,#REF!,0))</f>
        <v>0</v>
      </c>
      <c r="AL11" s="42">
        <f t="shared" si="4"/>
        <v>0</v>
      </c>
      <c r="AM11" s="19"/>
      <c r="AN11" s="50">
        <f>(IF(AM11=1,$C$23,0)+IF(AM11=2,$D$23,0)+IF(AM11=3,$E$23,0)+IF(AM11=4,$F$23,0)+IF(AM11=5,$G$23,0)+IF(AM11=6,$H$23,0)+IF(AM11=7,$I$23,0)+IF(AM11=8,$J$23,0)+IF(AM11=9,$K$23,0)+IF(AM11=10,$L$23,0)+IF(AM11=11,$M$23,0)+IF(AM11=12,$N$23,0)+IF(AM11=13,$O$23,0)+IF(AM11=14,$P$23,0)+IF(AM11=15,$Q$23,0)+IF(AM11=16,#REF!,0)+IF(AM11=17,#REF!,0)+IF(AM11=18,#REF!,0)+IF(AM11=19,#REF!,0)+IF(AM11=20,#REF!,0)+IF(AM11=21,$C$31,0)+IF(AM11=22,#REF!,0)+IF(AM11=23,$D$31,0)+IF(AM11=24,$E$31,0)+IF(AM11=25,#REF!,0)+IF(AM11=26,#REF!,0)+IF(AM11=27,#REF!,0)+IF(AM11=28,#REF!,0)+IF(AM11=29,#REF!,0)+IF(AM11=30,#REF!,0))</f>
        <v>0</v>
      </c>
      <c r="AO11" s="11">
        <f>(IF(AM11=1,$C$24,0)+IF(AM11=2,$D$24,0)+IF(AM11=3,$E$24,0)+IF(AM11=4,$F$24,0)+IF(AM11=5,$G$24,0)+IF(AM11=6,$H$24,0)+IF(AM11=7,$I$24,0)+IF(AM11=8,$J$24,0)+IF(AM11=9,$K$24,0)+IF(AM11=10,$L$24,0)+IF(AM11=11,$M$24,0)+IF(AM11=12,$N$24,0)+IF(AM11=13,$O$24,0)+IF(AM11=14,$P$24,0)+IF(AM11=15,$Q$24,0)+IF(AM11=16,#REF!,0)+IF(AM11=17,#REF!,0)+IF(AM11=18,#REF!,0)+IF(AM11=19,#REF!,0)+IF(AM11=20,#REF!,0)+IF(AM11=21,$C$31,0)+IF(AM11=22,#REF!,0)+IF(AM11=23,$D$31,0)+IF(AM11=24,$E$31,0)+IF(AM11=25,#REF!,0)+IF(AM11=26,#REF!,0)+IF(AM11=27,#REF!,0)+IF(AM11=28,#REF!,0)+IF(AM11=29,#REF!,0)+IF(AM11=30,#REF!,0))</f>
        <v>0</v>
      </c>
      <c r="AP11" s="20"/>
      <c r="AQ11" s="65"/>
      <c r="AR11" s="32">
        <f>(IF(AQ11=1,$C$25,0)+IF(AQ11=2,$D$25,0)+IF(AQ11=3,$E$25,0)+IF(AQ11=4,$F$25,0)+IF(AQ11=5,$G$25,0)+IF(AQ11=6,$H$25,0)+IF(AQ11=7,$I$25,0)+IF(AQ11=8,$J$25,0)+IF(AQ11=9,$K$25,0)+IF(AQ11=10,$L$25,0)+IF(AQ11=11,$M$25,0)+IF(AQ11=12,$N$25,0)+IF(AQ11=13,$O$25,0)+IF(AQ11=14,$P$25,0)+IF(AQ11=15,$Q$25,0)+IF(AQ11=16,#REF!,0)+IF(AQ11=17,#REF!,0)+IF(AQ11=18,#REF!,0)+IF(AQ11=19,#REF!,0)+IF(AQ11=20,#REF!,0)+IF(AQ11=21,$C$31,0)+IF(AQ11=22,#REF!,0)+IF(AQ11=23,$H$31,0)+IF(AQ11=24,$E$31,0)+IF(AQ11=25,#REF!,0)+IF(AQ11=26,#REF!,0)+IF(AQ11=27,#REF!,0)+IF(AQ11=28,#REF!,0)+IF(AQ11=29,#REF!,0)+IF(AQ11=30,#REF!,0))</f>
        <v>0</v>
      </c>
      <c r="AS11" s="39">
        <f t="shared" si="5"/>
        <v>0</v>
      </c>
      <c r="AT11" s="71">
        <f t="shared" si="6"/>
        <v>47</v>
      </c>
      <c r="AU11" s="68">
        <f t="shared" si="15"/>
        <v>4.0000000011</v>
      </c>
      <c r="AV11" s="74" t="str">
        <f t="shared" si="7"/>
        <v>VetteOne</v>
      </c>
      <c r="AW11" s="77" t="str">
        <f t="shared" si="8"/>
        <v>Mercedes</v>
      </c>
      <c r="AY11" s="10">
        <f t="shared" si="9"/>
        <v>10</v>
      </c>
      <c r="AZ11" s="10">
        <f t="shared" si="10"/>
        <v>11</v>
      </c>
      <c r="BA11" s="10">
        <f t="shared" si="11"/>
        <v>13</v>
      </c>
      <c r="BB11" s="10">
        <f t="shared" si="12"/>
        <v>13</v>
      </c>
      <c r="BC11" s="10">
        <f t="shared" si="13"/>
        <v>0</v>
      </c>
      <c r="BD11" s="10">
        <f t="shared" si="14"/>
        <v>0</v>
      </c>
      <c r="BE11" s="17">
        <f>SUM(LARGE(AY11:BD11,{1,2,3,4}))</f>
        <v>47</v>
      </c>
    </row>
    <row r="12" spans="1:57" ht="25.5" customHeight="1">
      <c r="A12" s="57">
        <v>7</v>
      </c>
      <c r="B12" s="28" t="s">
        <v>67</v>
      </c>
      <c r="C12" s="54" t="s">
        <v>91</v>
      </c>
      <c r="D12" s="19">
        <v>7</v>
      </c>
      <c r="E12" s="50">
        <f>(IF(D12=1,$C$23,0)+IF(D12=2,$D$23,0)+IF(D12=3,$E$23,0)+IF(D12=4,$F$23,0)+IF(D12=5,$G$23,0)+IF(D12=6,$H$23,0)+IF(D12=7,$I$23,0)+IF(D12=8,$J$23,0)+IF(D12=9,$K$23,0)+IF(D12=10,$L$23,0)+IF(D12=11,$M$23,0)+IF(D12=12,$N$23,0)+IF(D12=13,$O$23,0)+IF(D12=14,$P$23,0)+IF(D12=15,$Q$23,0)+IF(D12=16,#REF!,0)+IF(D12=17,#REF!,0)+IF(D12=18,#REF!,0)+IF(D12=19,#REF!,0)+IF(D12=20,#REF!,0)+IF(D12=21,$C$31,0)+IF(D12=22,#REF!,0)+IF(D12=23,$D$31,0)+IF(D12=24,$E$31,0)+IF(D12=25,#REF!,0)+IF(D12=26,#REF!,0)+IF(D12=27,#REF!,0)+IF(D12=28,#REF!,0)+IF(D12=29,#REF!,0)+IF(D12=30,#REF!,0))</f>
        <v>9</v>
      </c>
      <c r="F12" s="11">
        <f>(IF(D12=1,$C$24,0)+IF(D12=2,$D$24,0)+IF(D12=3,$E$24,0)+IF(D12=4,$F$24,0)+IF(D12=5,$G$24,0)+IF(D12=6,$H$24,0)+IF(D12=7,$I$24,0)+IF(D12=8,$J$24,0)+IF(D12=9,$K$24,0)+IF(D12=10,$L$24,0)+IF(D12=11,$M$24,0)+IF(D12=12,$N$24,0)+IF(D12=13,$O$24,0)+IF(D12=14,$P$24,0)+IF(D12=15,$Q$24,0)+IF(D12=16,#REF!,0)+IF(D12=17,#REF!,0)+IF(D12=18,#REF!,0)+IF(D12=19,#REF!,0)+IF(D12=20,#REF!,0)+IF(D12=21,$C$31,0)+IF(D12=22,#REF!,0)+IF(D12=23,$D$31,0)+IF(D12=24,$E$31,0)+IF(D12=25,#REF!,0)+IF(D12=26,#REF!,0)+IF(D12=27,#REF!,0)+IF(D12=28,#REF!,0)+IF(D12=29,#REF!,0)+IF(D12=30,#REF!,0))</f>
        <v>0</v>
      </c>
      <c r="G12" s="30">
        <v>9.179</v>
      </c>
      <c r="H12" s="62">
        <v>7</v>
      </c>
      <c r="I12" s="32">
        <f>(IF(H12=1,$C$25,0)+IF(H12=2,$D$25,0)+IF(H12=3,$E$25,0)+IF(H12=4,$F$25,0)+IF(H12=5,$G$25,0)+IF(H12=6,$H$25,0)+IF(H12=7,$I$25,0)+IF(H12=8,$J$25,0)+IF(H12=9,$K$25,0)+IF(H12=10,$L$25,0)+IF(H12=11,$M$25,0)+IF(H12=12,$N$25,0)+IF(H12=13,$O$25,0)+IF(H12=14,$P$25,0)+IF(H12=15,$Q$25,0)+IF(H12=16,#REF!,0)+IF(H12=17,#REF!,0)+IF(H12=18,#REF!,0)+IF(H12=19,#REF!,0)+IF(H12=20,#REF!,0)+IF(H12=21,$C$31,0)+IF(H12=22,#REF!,0)+IF(H12=23,$H$31,0)+IF(H12=24,$E$31,0)+IF(H12=25,#REF!,0)+IF(H12=26,#REF!,0)+IF(H12=27,#REF!,0)+IF(H12=28,#REF!,0)+IF(H12=29,#REF!,0)+IF(H12=30,#REF!,0))</f>
        <v>0</v>
      </c>
      <c r="J12" s="39">
        <f t="shared" si="0"/>
        <v>0</v>
      </c>
      <c r="K12" s="19">
        <v>4</v>
      </c>
      <c r="L12" s="50">
        <f>(IF(K12=1,$C$23,0)+IF(K12=2,$D$23,0)+IF(K12=3,$E$23,0)+IF(K12=4,$F$23,0)+IF(K12=5,$G$23,0)+IF(K12=6,$H$23,0)+IF(K12=7,$I$23,0)+IF(K12=8,$J$23,0)+IF(K12=9,$K$23,0)+IF(K12=10,$L$23,0)+IF(K12=11,$M$23,0)+IF(K12=12,$N$23,0)+IF(K12=13,$O$23,0)+IF(K12=14,$P$23,0)+IF(K12=15,$Q$23,0)+IF(K12=16,#REF!,0)+IF(K12=17,#REF!,0)+IF(K12=18,#REF!,0)+IF(K12=19,#REF!,0)+IF(K12=20,#REF!,0)+IF(K12=21,$C$31,0)+IF(K12=22,#REF!,0)+IF(K12=23,$D$31,0)+IF(K12=24,$E$31,0)+IF(K12=25,#REF!,0)+IF(K12=26,#REF!,0)+IF(K12=27,#REF!,0)+IF(K12=28,#REF!,0)+IF(K12=29,#REF!,0)+IF(K12=30,#REF!,0))</f>
        <v>13</v>
      </c>
      <c r="M12" s="11">
        <f>(IF(K12=1,$C$24,0)+IF(K12=2,$D$24,0)+IF(K12=3,$E$24,0)+IF(K12=4,$F$24,0)+IF(K12=5,$G$24,0)+IF(K12=6,$H$24,0)+IF(K12=7,$I$24,0)+IF(K12=8,$J$24,0)+IF(K12=9,$K$24,0)+IF(K12=10,$L$24,0)+IF(K12=11,$M$24,0)+IF(K12=12,$N$24,0)+IF(K12=13,$O$24,0)+IF(K12=14,$P$24,0)+IF(K12=15,$Q$24,0)+IF(K12=16,#REF!,0)+IF(K12=17,#REF!,0)+IF(K12=18,#REF!,0)+IF(K12=19,#REF!,0)+IF(K12=20,#REF!,0)+IF(K12=21,$C$31,0)+IF(K12=22,#REF!,0)+IF(K12=23,$D$31,0)+IF(K12=24,$E$31,0)+IF(K12=25,#REF!,0)+IF(K12=26,#REF!,0)+IF(K12=27,#REF!,0)+IF(K12=28,#REF!,0)+IF(K12=29,#REF!,0)+IF(K12=30,#REF!,0))</f>
        <v>0</v>
      </c>
      <c r="N12" s="20">
        <v>11.441</v>
      </c>
      <c r="O12" s="65">
        <v>6</v>
      </c>
      <c r="P12" s="32">
        <f>(IF(O12=1,$C$25,0)+IF(O12=2,$D$25,0)+IF(O12=3,$E$25,0)+IF(O12=4,$F$25,0)+IF(O12=5,$G$25,0)+IF(O12=6,$H$25,0)+IF(O12=7,$I$25,0)+IF(O12=8,$J$25,0)+IF(O12=9,$K$25,0)+IF(O12=10,$L$25,0)+IF(O12=11,$M$25,0)+IF(O12=12,$N$25,0)+IF(O12=13,$O$25,0)+IF(O12=14,$P$25,0)+IF(O12=15,$Q$25,0)+IF(O12=16,#REF!,0)+IF(O12=17,#REF!,0)+IF(O12=18,#REF!,0)+IF(O12=19,#REF!,0)+IF(O12=20,#REF!,0)+IF(O12=21,$C$31,0)+IF(O12=22,#REF!,0)+IF(O12=23,$H$31,0)+IF(O12=24,$E$31,0)+IF(O12=25,#REF!,0)+IF(O12=26,#REF!,0)+IF(O12=27,#REF!,0)+IF(O12=28,#REF!,0)+IF(O12=29,#REF!,0)+IF(O12=30,#REF!,0))</f>
        <v>0</v>
      </c>
      <c r="Q12" s="39">
        <f t="shared" si="1"/>
        <v>0</v>
      </c>
      <c r="R12" s="19">
        <v>8</v>
      </c>
      <c r="S12" s="50">
        <f>(IF(R12=1,$C$23,0)+IF(R12=2,$D$23,0)+IF(R12=3,$E$23,0)+IF(R12=4,$F$23,0)+IF(R12=5,$G$23,0)+IF(R12=6,$H$23,0)+IF(R12=7,$I$23,0)+IF(R12=8,$J$23,0)+IF(R12=9,$K$23,0)+IF(R12=10,$L$23,0)+IF(R12=11,$M$23,0)+IF(R12=12,$N$23,0)+IF(R12=13,$O$23,0)+IF(R12=14,$P$23,0)+IF(R12=15,$Q$23,0)+IF(R12=16,#REF!,0)+IF(R12=17,#REF!,0)+IF(R12=18,#REF!,0)+IF(R12=19,#REF!,0)+IF(R12=20,#REF!,0)+IF(R12=21,$C$31,0)+IF(R12=22,#REF!,0)+IF(R12=23,$D$31,0)+IF(R12=24,$E$31,0)+IF(R12=25,#REF!,0)+IF(R12=26,#REF!,0)+IF(R12=27,#REF!,0)+IF(R12=28,#REF!,0)+IF(R12=29,#REF!,0)+IF(R12=30,#REF!,0))</f>
        <v>8</v>
      </c>
      <c r="T12" s="11">
        <f>(IF(R12=1,$C$24,0)+IF(R12=2,$D$24,0)+IF(R12=3,$E$24,0)+IF(R12=4,$F$24,0)+IF(R12=5,$G$24,0)+IF(R12=6,$H$24,0)+IF(R12=7,$I$24,0)+IF(R12=8,$J$24,0)+IF(R12=9,$K$24,0)+IF(R12=10,$L$24,0)+IF(R12=11,$M$24,0)+IF(R12=12,$N$24,0)+IF(R12=13,$O$24,0)+IF(R12=14,$P$24,0)+IF(R12=15,$Q$24,0)+IF(R12=16,#REF!,0)+IF(R12=17,#REF!,0)+IF(R12=18,#REF!,0)+IF(R12=19,#REF!,0)+IF(R12=20,#REF!,0)+IF(R12=21,$C$31,0)+IF(R12=22,#REF!,0)+IF(R12=23,$D$31,0)+IF(R12=24,$E$31,0)+IF(R12=25,#REF!,0)+IF(R12=26,#REF!,0)+IF(R12=27,#REF!,0)+IF(R12=28,#REF!,0)+IF(R12=29,#REF!,0)+IF(R12=30,#REF!,0))</f>
        <v>0</v>
      </c>
      <c r="U12" s="20" t="s">
        <v>73</v>
      </c>
      <c r="V12" s="65">
        <v>5</v>
      </c>
      <c r="W12" s="32">
        <f>(IF(V12=1,$C$25,0)+IF(V12=2,$D$25,0)+IF(V12=3,$E$25,0)+IF(V12=4,$F$25,0)+IF(V12=5,$G$25,0)+IF(V12=6,$H$25,0)+IF(V12=7,$I$25,0)+IF(V12=8,$J$25,0)+IF(V12=9,$K$25,0)+IF(V12=10,$L$25,0)+IF(V12=11,$M$25,0)+IF(V12=12,$N$25,0)+IF(V12=13,$O$25,0)+IF(V12=14,$P$25,0)+IF(V12=15,$Q$25,0)+IF(V12=16,#REF!,0)+IF(V12=17,#REF!,0)+IF(V12=18,#REF!,0)+IF(V12=19,#REF!,0)+IF(V12=20,#REF!,0)+IF(V12=21,$C$31,0)+IF(V12=22,#REF!,0)+IF(V12=23,$H$31,0)+IF(V12=24,$E$31,0)+IF(V12=25,#REF!,0)+IF(V12=26,#REF!,0)+IF(V12=27,#REF!,0)+IF(V12=28,#REF!,0)+IF(V12=29,#REF!,0)+IF(V12=30,#REF!,0))</f>
        <v>0</v>
      </c>
      <c r="X12" s="39">
        <f t="shared" si="2"/>
        <v>0</v>
      </c>
      <c r="Y12" s="59">
        <v>15</v>
      </c>
      <c r="Z12" s="50">
        <f>(IF(Y12=1,$C$23,0)+IF(Y12=2,$D$23,0)+IF(Y12=3,$E$23,0)+IF(Y12=4,$F$23,0)+IF(Y12=5,$G$23,0)+IF(Y12=6,$H$23,0)+IF(Y12=7,$I$23,0)+IF(Y12=8,$J$23,0)+IF(Y12=9,$K$23,0)+IF(Y12=10,$L$23,0)+IF(Y12=11,$M$23,0)+IF(Y12=12,$N$23,0)+IF(Y12=13,$O$23,0)+IF(Y12=14,$P$23,0)+IF(Y12=15,$Q$23,0)+IF(Y12=16,#REF!,0)+IF(Y12=17,#REF!,0)+IF(Y12=18,#REF!,0)+IF(Y12=19,#REF!,0)+IF(Y12=20,#REF!,0)+IF(Y12=21,$C$31,0)+IF(Y12=22,#REF!,0)+IF(Y12=23,$D$31,0)+IF(Y12=24,$E$31,0)+IF(Y12=25,#REF!,0)+IF(Y12=26,#REF!,0)+IF(Y12=27,#REF!,0)+IF(Y12=28,#REF!,0)+IF(Y12=29,#REF!,0)+IF(Y12=30,#REF!,0))</f>
        <v>1</v>
      </c>
      <c r="AA12" s="11">
        <f>(IF(Y12=1,$C$24,0)+IF(Y12=2,$D$24,0)+IF(Y12=3,$E$24,0)+IF(Y12=4,$F$24,0)+IF(Y12=5,$G$24,0)+IF(Y12=6,$H$24,0)+IF(Y12=7,$I$24,0)+IF(Y12=8,$J$24,0)+IF(Y12=9,$K$24,0)+IF(Y12=10,$L$24,0)+IF(Y12=11,$M$24,0)+IF(Y12=12,$N$24,0)+IF(Y12=13,$O$24,0)+IF(Y12=14,$P$24,0)+IF(Y12=15,$Q$24,0)+IF(Y12=16,#REF!,0)+IF(Y12=17,#REF!,0)+IF(Y12=18,#REF!,0)+IF(Y12=19,#REF!,0)+IF(Y12=20,#REF!,0)+IF(Y12=21,$C$31,0)+IF(Y12=22,#REF!,0)+IF(Y12=23,$D$31,0)+IF(Y12=24,$E$31,0)+IF(Y12=25,#REF!,0)+IF(Y12=26,#REF!,0)+IF(Y12=27,#REF!,0)+IF(Y12=28,#REF!,0)+IF(Y12=29,#REF!,0)+IF(Y12=30,#REF!,0))</f>
        <v>0</v>
      </c>
      <c r="AB12" s="60"/>
      <c r="AC12" s="65">
        <v>9</v>
      </c>
      <c r="AD12" s="32">
        <f>(IF(AC12=1,$C$25,0)+IF(AC12=2,$D$25,0)+IF(AC12=3,$E$25,0)+IF(AC12=4,$F$25,0)+IF(AC12=5,$G$25,0)+IF(AC12=6,$H$25,0)+IF(AC12=7,$I$25,0)+IF(AC12=8,$J$25,0)+IF(AC12=9,$K$25,0)+IF(AC12=10,$L$25,0)+IF(AC12=11,$M$25,0)+IF(AC12=12,$N$25,0)+IF(AC12=13,$O$25,0)+IF(AC12=14,$P$25,0)+IF(AC12=15,$Q$25,0)+IF(AC12=16,#REF!,0)+IF(AC12=17,#REF!,0)+IF(AC12=18,#REF!,0)+IF(AC12=19,#REF!,0)+IF(AC12=20,#REF!,0)+IF(AC12=21,$C$31,0)+IF(AC12=22,#REF!,0)+IF(AC12=23,$H$31,0)+IF(AC12=24,$E$31,0)+IF(AC12=25,#REF!,0)+IF(AC12=26,#REF!,0)+IF(AC12=27,#REF!,0)+IF(AC12=28,#REF!,0)+IF(AC12=29,#REF!,0)+IF(AC12=30,#REF!,0))</f>
        <v>0</v>
      </c>
      <c r="AE12" s="42">
        <f t="shared" si="3"/>
        <v>0</v>
      </c>
      <c r="AF12" s="19"/>
      <c r="AG12" s="50">
        <f>(IF(AF12=1,$C$23,0)+IF(AF12=2,$D$23,0)+IF(AF12=3,$E$23,0)+IF(AF12=4,$F$23,0)+IF(AF12=5,$G$23,0)+IF(AF12=6,$H$23,0)+IF(AF12=7,$I$23,0)+IF(AF12=8,$J$23,0)+IF(AF12=9,$K$23,0)+IF(AF12=10,$L$23,0)+IF(AF12=11,$M$23,0)+IF(AF12=12,$N$23,0)+IF(AF12=13,$O$23,0)+IF(AF12=14,$P$23,0)+IF(AF12=15,$Q$23,0)+IF(AF12=16,#REF!,0)+IF(AF12=17,#REF!,0)+IF(AF12=18,#REF!,0)+IF(AF12=19,#REF!,0)+IF(AF12=20,#REF!,0)+IF(AF12=21,$C$31,0)+IF(AF12=22,#REF!,0)+IF(AF12=23,$D$31,0)+IF(AF12=24,$E$31,0)+IF(AF12=25,#REF!,0)+IF(AF12=26,#REF!,0)+IF(AF12=27,#REF!,0)+IF(AF12=28,#REF!,0)+IF(AF12=29,#REF!,0)+IF(AF12=30,#REF!,0))</f>
        <v>0</v>
      </c>
      <c r="AH12" s="11">
        <f>(IF(AF12=1,$C$24,0)+IF(AF12=2,$D$24,0)+IF(AF12=3,$E$24,0)+IF(AF12=4,$F$24,0)+IF(AF12=5,$G$24,0)+IF(AF12=6,$H$24,0)+IF(AF12=7,$I$24,0)+IF(AF12=8,$J$24,0)+IF(AF12=9,$K$24,0)+IF(AF12=10,$L$24,0)+IF(AF12=11,$M$24,0)+IF(AF12=12,$N$24,0)+IF(AF12=13,$O$24,0)+IF(AF12=14,$P$24,0)+IF(AF12=15,$Q$24,0)+IF(AF12=16,#REF!,0)+IF(AF12=17,#REF!,0)+IF(AF12=18,#REF!,0)+IF(AF12=19,#REF!,0)+IF(AF12=20,#REF!,0)+IF(AF12=21,$C$31,0)+IF(AF12=22,#REF!,0)+IF(AF12=23,$D$31,0)+IF(AF12=24,$E$31,0)+IF(AF12=25,#REF!,0)+IF(AF12=26,#REF!,0)+IF(AF12=27,#REF!,0)+IF(AF12=28,#REF!,0)+IF(AF12=29,#REF!,0)+IF(AF12=30,#REF!,0))</f>
        <v>0</v>
      </c>
      <c r="AI12" s="20"/>
      <c r="AJ12" s="65"/>
      <c r="AK12" s="32">
        <f>(IF(AJ12=1,$C$25,0)+IF(AJ12=2,$D$25,0)+IF(AJ12=3,$E$25,0)+IF(AJ12=4,$F$25,0)+IF(AJ12=5,$G$25,0)+IF(AJ12=6,$H$25,0)+IF(AJ12=7,$I$25,0)+IF(AJ12=8,$J$25,0)+IF(AJ12=9,$K$25,0)+IF(AJ12=10,$L$25,0)+IF(AJ12=11,$M$25,0)+IF(AJ12=12,$N$25,0)+IF(AJ12=13,$O$25,0)+IF(AJ12=14,$P$25,0)+IF(AJ12=15,$Q$25,0)+IF(AJ12=16,#REF!,0)+IF(AJ12=17,#REF!,0)+IF(AJ12=18,#REF!,0)+IF(AJ12=19,#REF!,0)+IF(AJ12=20,#REF!,0)+IF(AJ12=21,$C$31,0)+IF(AJ12=22,#REF!,0)+IF(AJ12=23,$H$31,0)+IF(AJ12=24,$E$31,0)+IF(AJ12=25,#REF!,0)+IF(AJ12=26,#REF!,0)+IF(AJ12=27,#REF!,0)+IF(AJ12=28,#REF!,0)+IF(AJ12=29,#REF!,0)+IF(AJ12=30,#REF!,0))</f>
        <v>0</v>
      </c>
      <c r="AL12" s="42">
        <f t="shared" si="4"/>
        <v>0</v>
      </c>
      <c r="AM12" s="19"/>
      <c r="AN12" s="50">
        <f>(IF(AM12=1,$C$23,0)+IF(AM12=2,$D$23,0)+IF(AM12=3,$E$23,0)+IF(AM12=4,$F$23,0)+IF(AM12=5,$G$23,0)+IF(AM12=6,$H$23,0)+IF(AM12=7,$I$23,0)+IF(AM12=8,$J$23,0)+IF(AM12=9,$K$23,0)+IF(AM12=10,$L$23,0)+IF(AM12=11,$M$23,0)+IF(AM12=12,$N$23,0)+IF(AM12=13,$O$23,0)+IF(AM12=14,$P$23,0)+IF(AM12=15,$Q$23,0)+IF(AM12=16,#REF!,0)+IF(AM12=17,#REF!,0)+IF(AM12=18,#REF!,0)+IF(AM12=19,#REF!,0)+IF(AM12=20,#REF!,0)+IF(AM12=21,$C$31,0)+IF(AM12=22,#REF!,0)+IF(AM12=23,$D$31,0)+IF(AM12=24,$E$31,0)+IF(AM12=25,#REF!,0)+IF(AM12=26,#REF!,0)+IF(AM12=27,#REF!,0)+IF(AM12=28,#REF!,0)+IF(AM12=29,#REF!,0)+IF(AM12=30,#REF!,0))</f>
        <v>0</v>
      </c>
      <c r="AO12" s="11">
        <f>(IF(AM12=1,$C$24,0)+IF(AM12=2,$D$24,0)+IF(AM12=3,$E$24,0)+IF(AM12=4,$F$24,0)+IF(AM12=5,$G$24,0)+IF(AM12=6,$H$24,0)+IF(AM12=7,$I$24,0)+IF(AM12=8,$J$24,0)+IF(AM12=9,$K$24,0)+IF(AM12=10,$L$24,0)+IF(AM12=11,$M$24,0)+IF(AM12=12,$N$24,0)+IF(AM12=13,$O$24,0)+IF(AM12=14,$P$24,0)+IF(AM12=15,$Q$24,0)+IF(AM12=16,#REF!,0)+IF(AM12=17,#REF!,0)+IF(AM12=18,#REF!,0)+IF(AM12=19,#REF!,0)+IF(AM12=20,#REF!,0)+IF(AM12=21,$C$31,0)+IF(AM12=22,#REF!,0)+IF(AM12=23,$D$31,0)+IF(AM12=24,$E$31,0)+IF(AM12=25,#REF!,0)+IF(AM12=26,#REF!,0)+IF(AM12=27,#REF!,0)+IF(AM12=28,#REF!,0)+IF(AM12=29,#REF!,0)+IF(AM12=30,#REF!,0))</f>
        <v>0</v>
      </c>
      <c r="AP12" s="20"/>
      <c r="AQ12" s="65"/>
      <c r="AR12" s="32">
        <f>(IF(AQ12=1,$C$25,0)+IF(AQ12=2,$D$25,0)+IF(AQ12=3,$E$25,0)+IF(AQ12=4,$F$25,0)+IF(AQ12=5,$G$25,0)+IF(AQ12=6,$H$25,0)+IF(AQ12=7,$I$25,0)+IF(AQ12=8,$J$25,0)+IF(AQ12=9,$K$25,0)+IF(AQ12=10,$L$25,0)+IF(AQ12=11,$M$25,0)+IF(AQ12=12,$N$25,0)+IF(AQ12=13,$O$25,0)+IF(AQ12=14,$P$25,0)+IF(AQ12=15,$Q$25,0)+IF(AQ12=16,#REF!,0)+IF(AQ12=17,#REF!,0)+IF(AQ12=18,#REF!,0)+IF(AQ12=19,#REF!,0)+IF(AQ12=20,#REF!,0)+IF(AQ12=21,$C$31,0)+IF(AQ12=22,#REF!,0)+IF(AQ12=23,$H$31,0)+IF(AQ12=24,$E$31,0)+IF(AQ12=25,#REF!,0)+IF(AQ12=26,#REF!,0)+IF(AQ12=27,#REF!,0)+IF(AQ12=28,#REF!,0)+IF(AQ12=29,#REF!,0)+IF(AQ12=30,#REF!,0))</f>
        <v>0</v>
      </c>
      <c r="AS12" s="39">
        <f t="shared" si="5"/>
        <v>0</v>
      </c>
      <c r="AT12" s="71">
        <f t="shared" si="6"/>
        <v>31</v>
      </c>
      <c r="AU12" s="68">
        <f t="shared" si="15"/>
        <v>9.0000000012</v>
      </c>
      <c r="AV12" s="74" t="str">
        <f t="shared" si="7"/>
        <v>Poussin</v>
      </c>
      <c r="AW12" s="77" t="str">
        <f t="shared" si="8"/>
        <v>MAN/Sisu</v>
      </c>
      <c r="AY12" s="10">
        <f t="shared" si="9"/>
        <v>9</v>
      </c>
      <c r="AZ12" s="10">
        <f t="shared" si="10"/>
        <v>13</v>
      </c>
      <c r="BA12" s="10">
        <f t="shared" si="11"/>
        <v>8</v>
      </c>
      <c r="BB12" s="10">
        <f t="shared" si="12"/>
        <v>1</v>
      </c>
      <c r="BC12" s="10">
        <f t="shared" si="13"/>
        <v>0</v>
      </c>
      <c r="BD12" s="10">
        <f t="shared" si="14"/>
        <v>0</v>
      </c>
      <c r="BE12" s="17">
        <f>SUM(LARGE(AY12:BD12,{1,2,3,4}))</f>
        <v>31</v>
      </c>
    </row>
    <row r="13" spans="1:57" ht="25.5" customHeight="1">
      <c r="A13" s="57">
        <v>8</v>
      </c>
      <c r="B13" s="28" t="s">
        <v>68</v>
      </c>
      <c r="C13" s="54" t="s">
        <v>71</v>
      </c>
      <c r="D13" s="19">
        <v>8</v>
      </c>
      <c r="E13" s="50">
        <f>(IF(D13=1,$C$23,0)+IF(D13=2,$D$23,0)+IF(D13=3,$E$23,0)+IF(D13=4,$F$23,0)+IF(D13=5,$G$23,0)+IF(D13=6,$H$23,0)+IF(D13=7,$I$23,0)+IF(D13=8,$J$23,0)+IF(D13=9,$K$23,0)+IF(D13=10,$L$23,0)+IF(D13=11,$M$23,0)+IF(D13=12,$N$23,0)+IF(D13=13,$O$23,0)+IF(D13=14,$P$23,0)+IF(D13=15,$Q$23,0)+IF(D13=16,#REF!,0)+IF(D13=17,#REF!,0)+IF(D13=18,#REF!,0)+IF(D13=19,#REF!,0)+IF(D13=20,#REF!,0)+IF(D13=21,$C$31,0)+IF(D13=22,#REF!,0)+IF(D13=23,$D$31,0)+IF(D13=24,$E$31,0)+IF(D13=25,#REF!,0)+IF(D13=26,#REF!,0)+IF(D13=27,#REF!,0)+IF(D13=28,#REF!,0)+IF(D13=29,#REF!,0)+IF(D13=30,#REF!,0))</f>
        <v>8</v>
      </c>
      <c r="F13" s="11">
        <f>(IF(D13=1,$C$24,0)+IF(D13=2,$D$24,0)+IF(D13=3,$E$24,0)+IF(D13=4,$F$24,0)+IF(D13=5,$G$24,0)+IF(D13=6,$H$24,0)+IF(D13=7,$I$24,0)+IF(D13=8,$J$24,0)+IF(D13=9,$K$24,0)+IF(D13=10,$L$24,0)+IF(D13=11,$M$24,0)+IF(D13=12,$N$24,0)+IF(D13=13,$O$24,0)+IF(D13=14,$P$24,0)+IF(D13=15,$Q$24,0)+IF(D13=16,#REF!,0)+IF(D13=17,#REF!,0)+IF(D13=18,#REF!,0)+IF(D13=19,#REF!,0)+IF(D13=20,#REF!,0)+IF(D13=21,$C$31,0)+IF(D13=22,#REF!,0)+IF(D13=23,$D$31,0)+IF(D13=24,$E$31,0)+IF(D13=25,#REF!,0)+IF(D13=26,#REF!,0)+IF(D13=27,#REF!,0)+IF(D13=28,#REF!,0)+IF(D13=29,#REF!,0)+IF(D13=30,#REF!,0))</f>
        <v>0</v>
      </c>
      <c r="G13" s="30">
        <v>9.589</v>
      </c>
      <c r="H13" s="62">
        <v>8</v>
      </c>
      <c r="I13" s="32">
        <f>(IF(H13=1,$C$25,0)+IF(H13=2,$D$25,0)+IF(H13=3,$E$25,0)+IF(H13=4,$F$25,0)+IF(H13=5,$G$25,0)+IF(H13=6,$H$25,0)+IF(H13=7,$I$25,0)+IF(H13=8,$J$25,0)+IF(H13=9,$K$25,0)+IF(H13=10,$L$25,0)+IF(H13=11,$M$25,0)+IF(H13=12,$N$25,0)+IF(H13=13,$O$25,0)+IF(H13=14,$P$25,0)+IF(H13=15,$Q$25,0)+IF(H13=16,#REF!,0)+IF(H13=17,#REF!,0)+IF(H13=18,#REF!,0)+IF(H13=19,#REF!,0)+IF(H13=20,#REF!,0)+IF(H13=21,$C$31,0)+IF(H13=22,#REF!,0)+IF(H13=23,$H$31,0)+IF(H13=24,$E$31,0)+IF(H13=25,#REF!,0)+IF(H13=26,#REF!,0)+IF(H13=27,#REF!,0)+IF(H13=28,#REF!,0)+IF(H13=29,#REF!,0)+IF(H13=30,#REF!,0))</f>
        <v>0</v>
      </c>
      <c r="J13" s="39">
        <f t="shared" si="0"/>
        <v>0</v>
      </c>
      <c r="K13" s="19">
        <v>3</v>
      </c>
      <c r="L13" s="50">
        <f>(IF(K13=1,$C$23,0)+IF(K13=2,$D$23,0)+IF(K13=3,$E$23,0)+IF(K13=4,$F$23,0)+IF(K13=5,$G$23,0)+IF(K13=6,$H$23,0)+IF(K13=7,$I$23,0)+IF(K13=8,$J$23,0)+IF(K13=9,$K$23,0)+IF(K13=10,$L$23,0)+IF(K13=11,$M$23,0)+IF(K13=12,$N$23,0)+IF(K13=13,$O$23,0)+IF(K13=14,$P$23,0)+IF(K13=15,$Q$23,0)+IF(K13=16,#REF!,0)+IF(K13=17,#REF!,0)+IF(K13=18,#REF!,0)+IF(K13=19,#REF!,0)+IF(K13=20,#REF!,0)+IF(K13=21,$C$31,0)+IF(K13=22,#REF!,0)+IF(K13=23,$D$31,0)+IF(K13=24,$E$31,0)+IF(K13=25,#REF!,0)+IF(K13=26,#REF!,0)+IF(K13=27,#REF!,0)+IF(K13=28,#REF!,0)+IF(K13=29,#REF!,0)+IF(K13=30,#REF!,0))</f>
        <v>16</v>
      </c>
      <c r="M13" s="11">
        <f>(IF(K13=1,$C$24,0)+IF(K13=2,$D$24,0)+IF(K13=3,$E$24,0)+IF(K13=4,$F$24,0)+IF(K13=5,$G$24,0)+IF(K13=6,$H$24,0)+IF(K13=7,$I$24,0)+IF(K13=8,$J$24,0)+IF(K13=9,$K$24,0)+IF(K13=10,$L$24,0)+IF(K13=11,$M$24,0)+IF(K13=12,$N$24,0)+IF(K13=13,$O$24,0)+IF(K13=14,$P$24,0)+IF(K13=15,$Q$24,0)+IF(K13=16,#REF!,0)+IF(K13=17,#REF!,0)+IF(K13=18,#REF!,0)+IF(K13=19,#REF!,0)+IF(K13=20,#REF!,0)+IF(K13=21,$C$31,0)+IF(K13=22,#REF!,0)+IF(K13=23,$D$31,0)+IF(K13=24,$E$31,0)+IF(K13=25,#REF!,0)+IF(K13=26,#REF!,0)+IF(K13=27,#REF!,0)+IF(K13=28,#REF!,0)+IF(K13=29,#REF!,0)+IF(K13=30,#REF!,0))</f>
        <v>5</v>
      </c>
      <c r="N13" s="20">
        <v>11.131</v>
      </c>
      <c r="O13" s="65">
        <v>4</v>
      </c>
      <c r="P13" s="32">
        <f>(IF(O13=1,$C$25,0)+IF(O13=2,$D$25,0)+IF(O13=3,$E$25,0)+IF(O13=4,$F$25,0)+IF(O13=5,$G$25,0)+IF(O13=6,$H$25,0)+IF(O13=7,$I$25,0)+IF(O13=8,$J$25,0)+IF(O13=9,$K$25,0)+IF(O13=10,$L$25,0)+IF(O13=11,$M$25,0)+IF(O13=12,$N$25,0)+IF(O13=13,$O$25,0)+IF(O13=14,$P$25,0)+IF(O13=15,$Q$25,0)+IF(O13=16,#REF!,0)+IF(O13=17,#REF!,0)+IF(O13=18,#REF!,0)+IF(O13=19,#REF!,0)+IF(O13=20,#REF!,0)+IF(O13=21,$C$31,0)+IF(O13=22,#REF!,0)+IF(O13=23,$H$31,0)+IF(O13=24,$E$31,0)+IF(O13=25,#REF!,0)+IF(O13=26,#REF!,0)+IF(O13=27,#REF!,0)+IF(O13=28,#REF!,0)+IF(O13=29,#REF!,0)+IF(O13=30,#REF!,0))</f>
        <v>0</v>
      </c>
      <c r="Q13" s="39">
        <f t="shared" si="1"/>
        <v>5</v>
      </c>
      <c r="R13" s="19">
        <v>6</v>
      </c>
      <c r="S13" s="50">
        <f>(IF(R13=1,$C$23,0)+IF(R13=2,$D$23,0)+IF(R13=3,$E$23,0)+IF(R13=4,$F$23,0)+IF(R13=5,$G$23,0)+IF(R13=6,$H$23,0)+IF(R13=7,$I$23,0)+IF(R13=8,$J$23,0)+IF(R13=9,$K$23,0)+IF(R13=10,$L$23,0)+IF(R13=11,$M$23,0)+IF(R13=12,$N$23,0)+IF(R13=13,$O$23,0)+IF(R13=14,$P$23,0)+IF(R13=15,$Q$23,0)+IF(R13=16,#REF!,0)+IF(R13=17,#REF!,0)+IF(R13=18,#REF!,0)+IF(R13=19,#REF!,0)+IF(R13=20,#REF!,0)+IF(R13=21,$C$31,0)+IF(R13=22,#REF!,0)+IF(R13=23,$D$31,0)+IF(R13=24,$E$31,0)+IF(R13=25,#REF!,0)+IF(R13=26,#REF!,0)+IF(R13=27,#REF!,0)+IF(R13=28,#REF!,0)+IF(R13=29,#REF!,0)+IF(R13=30,#REF!,0))</f>
        <v>10</v>
      </c>
      <c r="T13" s="11">
        <f>(IF(R13=1,$C$24,0)+IF(R13=2,$D$24,0)+IF(R13=3,$E$24,0)+IF(R13=4,$F$24,0)+IF(R13=5,$G$24,0)+IF(R13=6,$H$24,0)+IF(R13=7,$I$24,0)+IF(R13=8,$J$24,0)+IF(R13=9,$K$24,0)+IF(R13=10,$L$24,0)+IF(R13=11,$M$24,0)+IF(R13=12,$N$24,0)+IF(R13=13,$O$24,0)+IF(R13=14,$P$24,0)+IF(R13=15,$Q$24,0)+IF(R13=16,#REF!,0)+IF(R13=17,#REF!,0)+IF(R13=18,#REF!,0)+IF(R13=19,#REF!,0)+IF(R13=20,#REF!,0)+IF(R13=21,$C$31,0)+IF(R13=22,#REF!,0)+IF(R13=23,$D$31,0)+IF(R13=24,$E$31,0)+IF(R13=25,#REF!,0)+IF(R13=26,#REF!,0)+IF(R13=27,#REF!,0)+IF(R13=28,#REF!,0)+IF(R13=29,#REF!,0)+IF(R13=30,#REF!,0))</f>
        <v>0</v>
      </c>
      <c r="U13" s="20" t="s">
        <v>73</v>
      </c>
      <c r="V13" s="65">
        <v>3</v>
      </c>
      <c r="W13" s="32">
        <f>(IF(V13=1,$C$25,0)+IF(V13=2,$D$25,0)+IF(V13=3,$E$25,0)+IF(V13=4,$F$25,0)+IF(V13=5,$G$25,0)+IF(V13=6,$H$25,0)+IF(V13=7,$I$25,0)+IF(V13=8,$J$25,0)+IF(V13=9,$K$25,0)+IF(V13=10,$L$25,0)+IF(V13=11,$M$25,0)+IF(V13=12,$N$25,0)+IF(V13=13,$O$25,0)+IF(V13=14,$P$25,0)+IF(V13=15,$Q$25,0)+IF(V13=16,#REF!,0)+IF(V13=17,#REF!,0)+IF(V13=18,#REF!,0)+IF(V13=19,#REF!,0)+IF(V13=20,#REF!,0)+IF(V13=21,$C$31,0)+IF(V13=22,#REF!,0)+IF(V13=23,$H$31,0)+IF(V13=24,$E$31,0)+IF(V13=25,#REF!,0)+IF(V13=26,#REF!,0)+IF(V13=27,#REF!,0)+IF(V13=28,#REF!,0)+IF(V13=29,#REF!,0)+IF(V13=30,#REF!,0))</f>
        <v>5</v>
      </c>
      <c r="X13" s="39">
        <f t="shared" si="2"/>
        <v>5</v>
      </c>
      <c r="Y13" s="19">
        <v>9</v>
      </c>
      <c r="Z13" s="50">
        <f>(IF(Y13=1,$C$23,0)+IF(Y13=2,$D$23,0)+IF(Y13=3,$E$23,0)+IF(Y13=4,$F$23,0)+IF(Y13=5,$G$23,0)+IF(Y13=6,$H$23,0)+IF(Y13=7,$I$23,0)+IF(Y13=8,$J$23,0)+IF(Y13=9,$K$23,0)+IF(Y13=10,$L$23,0)+IF(Y13=11,$M$23,0)+IF(Y13=12,$N$23,0)+IF(Y13=13,$O$23,0)+IF(Y13=14,$P$23,0)+IF(Y13=15,$Q$23,0)+IF(Y13=16,#REF!,0)+IF(Y13=17,#REF!,0)+IF(Y13=18,#REF!,0)+IF(Y13=19,#REF!,0)+IF(Y13=20,#REF!,0)+IF(Y13=21,$C$31,0)+IF(Y13=22,#REF!,0)+IF(Y13=23,$D$31,0)+IF(Y13=24,$E$31,0)+IF(Y13=25,#REF!,0)+IF(Y13=26,#REF!,0)+IF(Y13=27,#REF!,0)+IF(Y13=28,#REF!,0)+IF(Y13=29,#REF!,0)+IF(Y13=30,#REF!,0))</f>
        <v>7</v>
      </c>
      <c r="AA13" s="11">
        <f>(IF(Y13=1,$C$24,0)+IF(Y13=2,$D$24,0)+IF(Y13=3,$E$24,0)+IF(Y13=4,$F$24,0)+IF(Y13=5,$G$24,0)+IF(Y13=6,$H$24,0)+IF(Y13=7,$I$24,0)+IF(Y13=8,$J$24,0)+IF(Y13=9,$K$24,0)+IF(Y13=10,$L$24,0)+IF(Y13=11,$M$24,0)+IF(Y13=12,$N$24,0)+IF(Y13=13,$O$24,0)+IF(Y13=14,$P$24,0)+IF(Y13=15,$Q$24,0)+IF(Y13=16,#REF!,0)+IF(Y13=17,#REF!,0)+IF(Y13=18,#REF!,0)+IF(Y13=19,#REF!,0)+IF(Y13=20,#REF!,0)+IF(Y13=21,$C$31,0)+IF(Y13=22,#REF!,0)+IF(Y13=23,$D$31,0)+IF(Y13=24,$E$31,0)+IF(Y13=25,#REF!,0)+IF(Y13=26,#REF!,0)+IF(Y13=27,#REF!,0)+IF(Y13=28,#REF!,0)+IF(Y13=29,#REF!,0)+IF(Y13=30,#REF!,0))</f>
        <v>0</v>
      </c>
      <c r="AB13" s="20">
        <v>13.837</v>
      </c>
      <c r="AC13" s="65">
        <v>5</v>
      </c>
      <c r="AD13" s="32">
        <f>(IF(AC13=1,$C$25,0)+IF(AC13=2,$D$25,0)+IF(AC13=3,$E$25,0)+IF(AC13=4,$F$25,0)+IF(AC13=5,$G$25,0)+IF(AC13=6,$H$25,0)+IF(AC13=7,$I$25,0)+IF(AC13=8,$J$25,0)+IF(AC13=9,$K$25,0)+IF(AC13=10,$L$25,0)+IF(AC13=11,$M$25,0)+IF(AC13=12,$N$25,0)+IF(AC13=13,$O$25,0)+IF(AC13=14,$P$25,0)+IF(AC13=15,$Q$25,0)+IF(AC13=16,#REF!,0)+IF(AC13=17,#REF!,0)+IF(AC13=18,#REF!,0)+IF(AC13=19,#REF!,0)+IF(AC13=20,#REF!,0)+IF(AC13=21,$C$31,0)+IF(AC13=22,#REF!,0)+IF(AC13=23,$H$31,0)+IF(AC13=24,$E$31,0)+IF(AC13=25,#REF!,0)+IF(AC13=26,#REF!,0)+IF(AC13=27,#REF!,0)+IF(AC13=28,#REF!,0)+IF(AC13=29,#REF!,0)+IF(AC13=30,#REF!,0))</f>
        <v>0</v>
      </c>
      <c r="AE13" s="42">
        <f t="shared" si="3"/>
        <v>0</v>
      </c>
      <c r="AF13" s="19"/>
      <c r="AG13" s="50">
        <f>(IF(AF13=1,$C$23,0)+IF(AF13=2,$D$23,0)+IF(AF13=3,$E$23,0)+IF(AF13=4,$F$23,0)+IF(AF13=5,$G$23,0)+IF(AF13=6,$H$23,0)+IF(AF13=7,$I$23,0)+IF(AF13=8,$J$23,0)+IF(AF13=9,$K$23,0)+IF(AF13=10,$L$23,0)+IF(AF13=11,$M$23,0)+IF(AF13=12,$N$23,0)+IF(AF13=13,$O$23,0)+IF(AF13=14,$P$23,0)+IF(AF13=15,$Q$23,0)+IF(AF13=16,#REF!,0)+IF(AF13=17,#REF!,0)+IF(AF13=18,#REF!,0)+IF(AF13=19,#REF!,0)+IF(AF13=20,#REF!,0)+IF(AF13=21,$C$31,0)+IF(AF13=22,#REF!,0)+IF(AF13=23,$D$31,0)+IF(AF13=24,$E$31,0)+IF(AF13=25,#REF!,0)+IF(AF13=26,#REF!,0)+IF(AF13=27,#REF!,0)+IF(AF13=28,#REF!,0)+IF(AF13=29,#REF!,0)+IF(AF13=30,#REF!,0))</f>
        <v>0</v>
      </c>
      <c r="AH13" s="11">
        <f>(IF(AF13=1,$C$24,0)+IF(AF13=2,$D$24,0)+IF(AF13=3,$E$24,0)+IF(AF13=4,$F$24,0)+IF(AF13=5,$G$24,0)+IF(AF13=6,$H$24,0)+IF(AF13=7,$I$24,0)+IF(AF13=8,$J$24,0)+IF(AF13=9,$K$24,0)+IF(AF13=10,$L$24,0)+IF(AF13=11,$M$24,0)+IF(AF13=12,$N$24,0)+IF(AF13=13,$O$24,0)+IF(AF13=14,$P$24,0)+IF(AF13=15,$Q$24,0)+IF(AF13=16,#REF!,0)+IF(AF13=17,#REF!,0)+IF(AF13=18,#REF!,0)+IF(AF13=19,#REF!,0)+IF(AF13=20,#REF!,0)+IF(AF13=21,$C$31,0)+IF(AF13=22,#REF!,0)+IF(AF13=23,$D$31,0)+IF(AF13=24,$E$31,0)+IF(AF13=25,#REF!,0)+IF(AF13=26,#REF!,0)+IF(AF13=27,#REF!,0)+IF(AF13=28,#REF!,0)+IF(AF13=29,#REF!,0)+IF(AF13=30,#REF!,0))</f>
        <v>0</v>
      </c>
      <c r="AI13" s="20"/>
      <c r="AJ13" s="65"/>
      <c r="AK13" s="32">
        <f>(IF(AJ13=1,$C$25,0)+IF(AJ13=2,$D$25,0)+IF(AJ13=3,$E$25,0)+IF(AJ13=4,$F$25,0)+IF(AJ13=5,$G$25,0)+IF(AJ13=6,$H$25,0)+IF(AJ13=7,$I$25,0)+IF(AJ13=8,$J$25,0)+IF(AJ13=9,$K$25,0)+IF(AJ13=10,$L$25,0)+IF(AJ13=11,$M$25,0)+IF(AJ13=12,$N$25,0)+IF(AJ13=13,$O$25,0)+IF(AJ13=14,$P$25,0)+IF(AJ13=15,$Q$25,0)+IF(AJ13=16,#REF!,0)+IF(AJ13=17,#REF!,0)+IF(AJ13=18,#REF!,0)+IF(AJ13=19,#REF!,0)+IF(AJ13=20,#REF!,0)+IF(AJ13=21,$C$31,0)+IF(AJ13=22,#REF!,0)+IF(AJ13=23,$H$31,0)+IF(AJ13=24,$E$31,0)+IF(AJ13=25,#REF!,0)+IF(AJ13=26,#REF!,0)+IF(AJ13=27,#REF!,0)+IF(AJ13=28,#REF!,0)+IF(AJ13=29,#REF!,0)+IF(AJ13=30,#REF!,0))</f>
        <v>0</v>
      </c>
      <c r="AL13" s="42">
        <f t="shared" si="4"/>
        <v>0</v>
      </c>
      <c r="AM13" s="19"/>
      <c r="AN13" s="50">
        <f>(IF(AM13=1,$C$23,0)+IF(AM13=2,$D$23,0)+IF(AM13=3,$E$23,0)+IF(AM13=4,$F$23,0)+IF(AM13=5,$G$23,0)+IF(AM13=6,$H$23,0)+IF(AM13=7,$I$23,0)+IF(AM13=8,$J$23,0)+IF(AM13=9,$K$23,0)+IF(AM13=10,$L$23,0)+IF(AM13=11,$M$23,0)+IF(AM13=12,$N$23,0)+IF(AM13=13,$O$23,0)+IF(AM13=14,$P$23,0)+IF(AM13=15,$Q$23,0)+IF(AM13=16,#REF!,0)+IF(AM13=17,#REF!,0)+IF(AM13=18,#REF!,0)+IF(AM13=19,#REF!,0)+IF(AM13=20,#REF!,0)+IF(AM13=21,$C$31,0)+IF(AM13=22,#REF!,0)+IF(AM13=23,$D$31,0)+IF(AM13=24,$E$31,0)+IF(AM13=25,#REF!,0)+IF(AM13=26,#REF!,0)+IF(AM13=27,#REF!,0)+IF(AM13=28,#REF!,0)+IF(AM13=29,#REF!,0)+IF(AM13=30,#REF!,0))</f>
        <v>0</v>
      </c>
      <c r="AO13" s="11">
        <f>(IF(AM13=1,$C$24,0)+IF(AM13=2,$D$24,0)+IF(AM13=3,$E$24,0)+IF(AM13=4,$F$24,0)+IF(AM13=5,$G$24,0)+IF(AM13=6,$H$24,0)+IF(AM13=7,$I$24,0)+IF(AM13=8,$J$24,0)+IF(AM13=9,$K$24,0)+IF(AM13=10,$L$24,0)+IF(AM13=11,$M$24,0)+IF(AM13=12,$N$24,0)+IF(AM13=13,$O$24,0)+IF(AM13=14,$P$24,0)+IF(AM13=15,$Q$24,0)+IF(AM13=16,#REF!,0)+IF(AM13=17,#REF!,0)+IF(AM13=18,#REF!,0)+IF(AM13=19,#REF!,0)+IF(AM13=20,#REF!,0)+IF(AM13=21,$C$31,0)+IF(AM13=22,#REF!,0)+IF(AM13=23,$D$31,0)+IF(AM13=24,$E$31,0)+IF(AM13=25,#REF!,0)+IF(AM13=26,#REF!,0)+IF(AM13=27,#REF!,0)+IF(AM13=28,#REF!,0)+IF(AM13=29,#REF!,0)+IF(AM13=30,#REF!,0))</f>
        <v>0</v>
      </c>
      <c r="AP13" s="20"/>
      <c r="AQ13" s="65"/>
      <c r="AR13" s="32">
        <f>(IF(AQ13=1,$C$25,0)+IF(AQ13=2,$D$25,0)+IF(AQ13=3,$E$25,0)+IF(AQ13=4,$F$25,0)+IF(AQ13=5,$G$25,0)+IF(AQ13=6,$H$25,0)+IF(AQ13=7,$I$25,0)+IF(AQ13=8,$J$25,0)+IF(AQ13=9,$K$25,0)+IF(AQ13=10,$L$25,0)+IF(AQ13=11,$M$25,0)+IF(AQ13=12,$N$25,0)+IF(AQ13=13,$O$25,0)+IF(AQ13=14,$P$25,0)+IF(AQ13=15,$Q$25,0)+IF(AQ13=16,#REF!,0)+IF(AQ13=17,#REF!,0)+IF(AQ13=18,#REF!,0)+IF(AQ13=19,#REF!,0)+IF(AQ13=20,#REF!,0)+IF(AQ13=21,$C$31,0)+IF(AQ13=22,#REF!,0)+IF(AQ13=23,$H$31,0)+IF(AQ13=24,$E$31,0)+IF(AQ13=25,#REF!,0)+IF(AQ13=26,#REF!,0)+IF(AQ13=27,#REF!,0)+IF(AQ13=28,#REF!,0)+IF(AQ13=29,#REF!,0)+IF(AQ13=30,#REF!,0))</f>
        <v>0</v>
      </c>
      <c r="AS13" s="39">
        <f t="shared" si="5"/>
        <v>0</v>
      </c>
      <c r="AT13" s="71">
        <f t="shared" si="6"/>
        <v>41</v>
      </c>
      <c r="AU13" s="68">
        <f t="shared" si="15"/>
        <v>5.0000000013</v>
      </c>
      <c r="AV13" s="74" t="str">
        <f t="shared" si="7"/>
        <v>Fanfy</v>
      </c>
      <c r="AW13" s="77" t="str">
        <f t="shared" si="8"/>
        <v>Buggyra</v>
      </c>
      <c r="AY13" s="10">
        <f t="shared" si="9"/>
        <v>8</v>
      </c>
      <c r="AZ13" s="10">
        <f t="shared" si="10"/>
        <v>16</v>
      </c>
      <c r="BA13" s="10">
        <f t="shared" si="11"/>
        <v>10</v>
      </c>
      <c r="BB13" s="10">
        <f t="shared" si="12"/>
        <v>7</v>
      </c>
      <c r="BC13" s="10">
        <f t="shared" si="13"/>
        <v>0</v>
      </c>
      <c r="BD13" s="10">
        <f t="shared" si="14"/>
        <v>0</v>
      </c>
      <c r="BE13" s="17">
        <f>SUM(LARGE(AY13:BD13,{1,2,3,4}))</f>
        <v>41</v>
      </c>
    </row>
    <row r="14" spans="1:57" ht="25.5" customHeight="1">
      <c r="A14" s="57">
        <v>9</v>
      </c>
      <c r="B14" s="28" t="s">
        <v>69</v>
      </c>
      <c r="C14" s="54" t="s">
        <v>72</v>
      </c>
      <c r="D14" s="19">
        <v>9</v>
      </c>
      <c r="E14" s="50">
        <f>(IF(D14=1,$C$23,0)+IF(D14=2,$D$23,0)+IF(D14=3,$E$23,0)+IF(D14=4,$F$23,0)+IF(D14=5,$G$23,0)+IF(D14=6,$H$23,0)+IF(D14=7,$I$23,0)+IF(D14=8,$J$23,0)+IF(D14=9,$K$23,0)+IF(D14=10,$L$23,0)+IF(D14=11,$M$23,0)+IF(D14=12,$N$23,0)+IF(D14=13,$O$23,0)+IF(D14=14,$P$23,0)+IF(D14=15,$Q$23,0)+IF(D14=16,#REF!,0)+IF(D14=17,#REF!,0)+IF(D14=18,#REF!,0)+IF(D14=19,#REF!,0)+IF(D14=20,#REF!,0)+IF(D14=21,$C$31,0)+IF(D14=22,#REF!,0)+IF(D14=23,$D$31,0)+IF(D14=24,$E$31,0)+IF(D14=25,#REF!,0)+IF(D14=26,#REF!,0)+IF(D14=27,#REF!,0)+IF(D14=28,#REF!,0)+IF(D14=29,#REF!,0)+IF(D14=30,#REF!,0))</f>
        <v>7</v>
      </c>
      <c r="F14" s="11">
        <f>(IF(D14=1,$C$24,0)+IF(D14=2,$D$24,0)+IF(D14=3,$E$24,0)+IF(D14=4,$F$24,0)+IF(D14=5,$G$24,0)+IF(D14=6,$H$24,0)+IF(D14=7,$I$24,0)+IF(D14=8,$J$24,0)+IF(D14=9,$K$24,0)+IF(D14=10,$L$24,0)+IF(D14=11,$M$24,0)+IF(D14=12,$N$24,0)+IF(D14=13,$O$24,0)+IF(D14=14,$P$24,0)+IF(D14=15,$Q$24,0)+IF(D14=16,#REF!,0)+IF(D14=17,#REF!,0)+IF(D14=18,#REF!,0)+IF(D14=19,#REF!,0)+IF(D14=20,#REF!,0)+IF(D14=21,$C$31,0)+IF(D14=22,#REF!,0)+IF(D14=23,$D$31,0)+IF(D14=24,$E$31,0)+IF(D14=25,#REF!,0)+IF(D14=26,#REF!,0)+IF(D14=27,#REF!,0)+IF(D14=28,#REF!,0)+IF(D14=29,#REF!,0)+IF(D14=30,#REF!,0))</f>
        <v>0</v>
      </c>
      <c r="G14" s="29" t="s">
        <v>73</v>
      </c>
      <c r="H14" s="62">
        <v>9</v>
      </c>
      <c r="I14" s="32">
        <f>(IF(H14=1,$C$25,0)+IF(H14=2,$D$25,0)+IF(H14=3,$E$25,0)+IF(H14=4,$F$25,0)+IF(H14=5,$G$25,0)+IF(H14=6,$H$25,0)+IF(H14=7,$I$25,0)+IF(H14=8,$J$25,0)+IF(H14=9,$K$25,0)+IF(H14=10,$L$25,0)+IF(H14=11,$M$25,0)+IF(H14=12,$N$25,0)+IF(H14=13,$O$25,0)+IF(H14=14,$P$25,0)+IF(H14=15,$Q$25,0)+IF(H14=16,#REF!,0)+IF(H14=17,#REF!,0)+IF(H14=18,#REF!,0)+IF(H14=19,#REF!,0)+IF(H14=20,#REF!,0)+IF(H14=21,$C$31,0)+IF(H14=22,#REF!,0)+IF(H14=23,$H$31,0)+IF(H14=24,$E$31,0)+IF(H14=25,#REF!,0)+IF(H14=26,#REF!,0)+IF(H14=27,#REF!,0)+IF(H14=28,#REF!,0)+IF(H14=29,#REF!,0)+IF(H14=30,#REF!,0))</f>
        <v>0</v>
      </c>
      <c r="J14" s="39">
        <f t="shared" si="0"/>
        <v>0</v>
      </c>
      <c r="K14" s="59">
        <v>15</v>
      </c>
      <c r="L14" s="50">
        <f>(IF(K14=1,$C$23,0)+IF(K14=2,$D$23,0)+IF(K14=3,$E$23,0)+IF(K14=4,$F$23,0)+IF(K14=5,$G$23,0)+IF(K14=6,$H$23,0)+IF(K14=7,$I$23,0)+IF(K14=8,$J$23,0)+IF(K14=9,$K$23,0)+IF(K14=10,$L$23,0)+IF(K14=11,$M$23,0)+IF(K14=12,$N$23,0)+IF(K14=13,$O$23,0)+IF(K14=14,$P$23,0)+IF(K14=15,$Q$23,0)+IF(K14=16,#REF!,0)+IF(K14=17,#REF!,0)+IF(K14=18,#REF!,0)+IF(K14=19,#REF!,0)+IF(K14=20,#REF!,0)+IF(K14=21,$C$31,0)+IF(K14=22,#REF!,0)+IF(K14=23,$D$31,0)+IF(K14=24,$E$31,0)+IF(K14=25,#REF!,0)+IF(K14=26,#REF!,0)+IF(K14=27,#REF!,0)+IF(K14=28,#REF!,0)+IF(K14=29,#REF!,0)+IF(K14=30,#REF!,0))</f>
        <v>1</v>
      </c>
      <c r="M14" s="11">
        <f>(IF(K14=1,$C$24,0)+IF(K14=2,$D$24,0)+IF(K14=3,$E$24,0)+IF(K14=4,$F$24,0)+IF(K14=5,$G$24,0)+IF(K14=6,$H$24,0)+IF(K14=7,$I$24,0)+IF(K14=8,$J$24,0)+IF(K14=9,$K$24,0)+IF(K14=10,$L$24,0)+IF(K14=11,$M$24,0)+IF(K14=12,$N$24,0)+IF(K14=13,$O$24,0)+IF(K14=14,$P$24,0)+IF(K14=15,$Q$24,0)+IF(K14=16,#REF!,0)+IF(K14=17,#REF!,0)+IF(K14=18,#REF!,0)+IF(K14=19,#REF!,0)+IF(K14=20,#REF!,0)+IF(K14=21,$C$31,0)+IF(K14=22,#REF!,0)+IF(K14=23,$D$31,0)+IF(K14=24,$E$31,0)+IF(K14=25,#REF!,0)+IF(K14=26,#REF!,0)+IF(K14=27,#REF!,0)+IF(K14=28,#REF!,0)+IF(K14=29,#REF!,0)+IF(K14=30,#REF!,0))</f>
        <v>0</v>
      </c>
      <c r="N14" s="60"/>
      <c r="O14" s="65">
        <v>10</v>
      </c>
      <c r="P14" s="32">
        <f>(IF(O14=1,$C$25,0)+IF(O14=2,$D$25,0)+IF(O14=3,$E$25,0)+IF(O14=4,$F$25,0)+IF(O14=5,$G$25,0)+IF(O14=6,$H$25,0)+IF(O14=7,$I$25,0)+IF(O14=8,$J$25,0)+IF(O14=9,$K$25,0)+IF(O14=10,$L$25,0)+IF(O14=11,$M$25,0)+IF(O14=12,$N$25,0)+IF(O14=13,$O$25,0)+IF(O14=14,$P$25,0)+IF(O14=15,$Q$25,0)+IF(O14=16,#REF!,0)+IF(O14=17,#REF!,0)+IF(O14=18,#REF!,0)+IF(O14=19,#REF!,0)+IF(O14=20,#REF!,0)+IF(O14=21,$C$31,0)+IF(O14=22,#REF!,0)+IF(O14=23,$H$31,0)+IF(O14=24,$E$31,0)+IF(O14=25,#REF!,0)+IF(O14=26,#REF!,0)+IF(O14=27,#REF!,0)+IF(O14=28,#REF!,0)+IF(O14=29,#REF!,0)+IF(O14=30,#REF!,0))</f>
        <v>0</v>
      </c>
      <c r="Q14" s="39">
        <f t="shared" si="1"/>
        <v>0</v>
      </c>
      <c r="R14" s="19">
        <v>5</v>
      </c>
      <c r="S14" s="50">
        <f>(IF(R14=1,$C$23,0)+IF(R14=2,$D$23,0)+IF(R14=3,$E$23,0)+IF(R14=4,$F$23,0)+IF(R14=5,$G$23,0)+IF(R14=6,$H$23,0)+IF(R14=7,$I$23,0)+IF(R14=8,$J$23,0)+IF(R14=9,$K$23,0)+IF(R14=10,$L$23,0)+IF(R14=11,$M$23,0)+IF(R14=12,$N$23,0)+IF(R14=13,$O$23,0)+IF(R14=14,$P$23,0)+IF(R14=15,$Q$23,0)+IF(R14=16,#REF!,0)+IF(R14=17,#REF!,0)+IF(R14=18,#REF!,0)+IF(R14=19,#REF!,0)+IF(R14=20,#REF!,0)+IF(R14=21,$C$31,0)+IF(R14=22,#REF!,0)+IF(R14=23,$D$31,0)+IF(R14=24,$E$31,0)+IF(R14=25,#REF!,0)+IF(R14=26,#REF!,0)+IF(R14=27,#REF!,0)+IF(R14=28,#REF!,0)+IF(R14=29,#REF!,0)+IF(R14=30,#REF!,0))</f>
        <v>11</v>
      </c>
      <c r="T14" s="11">
        <f>(IF(R14=1,$C$24,0)+IF(R14=2,$D$24,0)+IF(R14=3,$E$24,0)+IF(R14=4,$F$24,0)+IF(R14=5,$G$24,0)+IF(R14=6,$H$24,0)+IF(R14=7,$I$24,0)+IF(R14=8,$J$24,0)+IF(R14=9,$K$24,0)+IF(R14=10,$L$24,0)+IF(R14=11,$M$24,0)+IF(R14=12,$N$24,0)+IF(R14=13,$O$24,0)+IF(R14=14,$P$24,0)+IF(R14=15,$Q$24,0)+IF(R14=16,#REF!,0)+IF(R14=17,#REF!,0)+IF(R14=18,#REF!,0)+IF(R14=19,#REF!,0)+IF(R14=20,#REF!,0)+IF(R14=21,$C$31,0)+IF(R14=22,#REF!,0)+IF(R14=23,$D$31,0)+IF(R14=24,$E$31,0)+IF(R14=25,#REF!,0)+IF(R14=26,#REF!,0)+IF(R14=27,#REF!,0)+IF(R14=28,#REF!,0)+IF(R14=29,#REF!,0)+IF(R14=30,#REF!,0))</f>
        <v>0</v>
      </c>
      <c r="U14" s="20" t="s">
        <v>73</v>
      </c>
      <c r="V14" s="65">
        <v>10</v>
      </c>
      <c r="W14" s="32">
        <f>(IF(V14=1,$C$25,0)+IF(V14=2,$D$25,0)+IF(V14=3,$E$25,0)+IF(V14=4,$F$25,0)+IF(V14=5,$G$25,0)+IF(V14=6,$H$25,0)+IF(V14=7,$I$25,0)+IF(V14=8,$J$25,0)+IF(V14=9,$K$25,0)+IF(V14=10,$L$25,0)+IF(V14=11,$M$25,0)+IF(V14=12,$N$25,0)+IF(V14=13,$O$25,0)+IF(V14=14,$P$25,0)+IF(V14=15,$Q$25,0)+IF(V14=16,#REF!,0)+IF(V14=17,#REF!,0)+IF(V14=18,#REF!,0)+IF(V14=19,#REF!,0)+IF(V14=20,#REF!,0)+IF(V14=21,$C$31,0)+IF(V14=22,#REF!,0)+IF(V14=23,$H$31,0)+IF(V14=24,$E$31,0)+IF(V14=25,#REF!,0)+IF(V14=26,#REF!,0)+IF(V14=27,#REF!,0)+IF(V14=28,#REF!,0)+IF(V14=29,#REF!,0)+IF(V14=30,#REF!,0))</f>
        <v>0</v>
      </c>
      <c r="X14" s="39">
        <f t="shared" si="2"/>
        <v>0</v>
      </c>
      <c r="Y14" s="19">
        <v>6</v>
      </c>
      <c r="Z14" s="50">
        <f>(IF(Y14=1,$C$23,0)+IF(Y14=2,$D$23,0)+IF(Y14=3,$E$23,0)+IF(Y14=4,$F$23,0)+IF(Y14=5,$G$23,0)+IF(Y14=6,$H$23,0)+IF(Y14=7,$I$23,0)+IF(Y14=8,$J$23,0)+IF(Y14=9,$K$23,0)+IF(Y14=10,$L$23,0)+IF(Y14=11,$M$23,0)+IF(Y14=12,$N$23,0)+IF(Y14=13,$O$23,0)+IF(Y14=14,$P$23,0)+IF(Y14=15,$Q$23,0)+IF(Y14=16,#REF!,0)+IF(Y14=17,#REF!,0)+IF(Y14=18,#REF!,0)+IF(Y14=19,#REF!,0)+IF(Y14=20,#REF!,0)+IF(Y14=21,$C$31,0)+IF(Y14=22,#REF!,0)+IF(Y14=23,$D$31,0)+IF(Y14=24,$E$31,0)+IF(Y14=25,#REF!,0)+IF(Y14=26,#REF!,0)+IF(Y14=27,#REF!,0)+IF(Y14=28,#REF!,0)+IF(Y14=29,#REF!,0)+IF(Y14=30,#REF!,0))</f>
        <v>10</v>
      </c>
      <c r="AA14" s="11">
        <f>(IF(Y14=1,$C$24,0)+IF(Y14=2,$D$24,0)+IF(Y14=3,$E$24,0)+IF(Y14=4,$F$24,0)+IF(Y14=5,$G$24,0)+IF(Y14=6,$H$24,0)+IF(Y14=7,$I$24,0)+IF(Y14=8,$J$24,0)+IF(Y14=9,$K$24,0)+IF(Y14=10,$L$24,0)+IF(Y14=11,$M$24,0)+IF(Y14=12,$N$24,0)+IF(Y14=13,$O$24,0)+IF(Y14=14,$P$24,0)+IF(Y14=15,$Q$24,0)+IF(Y14=16,#REF!,0)+IF(Y14=17,#REF!,0)+IF(Y14=18,#REF!,0)+IF(Y14=19,#REF!,0)+IF(Y14=20,#REF!,0)+IF(Y14=21,$C$31,0)+IF(Y14=22,#REF!,0)+IF(Y14=23,$D$31,0)+IF(Y14=24,$E$31,0)+IF(Y14=25,#REF!,0)+IF(Y14=26,#REF!,0)+IF(Y14=27,#REF!,0)+IF(Y14=28,#REF!,0)+IF(Y14=29,#REF!,0)+IF(Y14=30,#REF!,0))</f>
        <v>0</v>
      </c>
      <c r="AB14" s="20">
        <v>14.174</v>
      </c>
      <c r="AC14" s="65">
        <v>10</v>
      </c>
      <c r="AD14" s="32">
        <f>(IF(AC14=1,$C$25,0)+IF(AC14=2,$D$25,0)+IF(AC14=3,$E$25,0)+IF(AC14=4,$F$25,0)+IF(AC14=5,$G$25,0)+IF(AC14=6,$H$25,0)+IF(AC14=7,$I$25,0)+IF(AC14=8,$J$25,0)+IF(AC14=9,$K$25,0)+IF(AC14=10,$L$25,0)+IF(AC14=11,$M$25,0)+IF(AC14=12,$N$25,0)+IF(AC14=13,$O$25,0)+IF(AC14=14,$P$25,0)+IF(AC14=15,$Q$25,0)+IF(AC14=16,#REF!,0)+IF(AC14=17,#REF!,0)+IF(AC14=18,#REF!,0)+IF(AC14=19,#REF!,0)+IF(AC14=20,#REF!,0)+IF(AC14=21,$C$31,0)+IF(AC14=22,#REF!,0)+IF(AC14=23,$H$31,0)+IF(AC14=24,$E$31,0)+IF(AC14=25,#REF!,0)+IF(AC14=26,#REF!,0)+IF(AC14=27,#REF!,0)+IF(AC14=28,#REF!,0)+IF(AC14=29,#REF!,0)+IF(AC14=30,#REF!,0))</f>
        <v>0</v>
      </c>
      <c r="AE14" s="42">
        <f t="shared" si="3"/>
        <v>0</v>
      </c>
      <c r="AF14" s="19"/>
      <c r="AG14" s="50">
        <f>(IF(AF14=1,$C$23,0)+IF(AF14=2,$D$23,0)+IF(AF14=3,$E$23,0)+IF(AF14=4,$F$23,0)+IF(AF14=5,$G$23,0)+IF(AF14=6,$H$23,0)+IF(AF14=7,$I$23,0)+IF(AF14=8,$J$23,0)+IF(AF14=9,$K$23,0)+IF(AF14=10,$L$23,0)+IF(AF14=11,$M$23,0)+IF(AF14=12,$N$23,0)+IF(AF14=13,$O$23,0)+IF(AF14=14,$P$23,0)+IF(AF14=15,$Q$23,0)+IF(AF14=16,#REF!,0)+IF(AF14=17,#REF!,0)+IF(AF14=18,#REF!,0)+IF(AF14=19,#REF!,0)+IF(AF14=20,#REF!,0)+IF(AF14=21,$C$31,0)+IF(AF14=22,#REF!,0)+IF(AF14=23,$D$31,0)+IF(AF14=24,$E$31,0)+IF(AF14=25,#REF!,0)+IF(AF14=26,#REF!,0)+IF(AF14=27,#REF!,0)+IF(AF14=28,#REF!,0)+IF(AF14=29,#REF!,0)+IF(AF14=30,#REF!,0))</f>
        <v>0</v>
      </c>
      <c r="AH14" s="11">
        <f>(IF(AF14=1,$C$24,0)+IF(AF14=2,$D$24,0)+IF(AF14=3,$E$24,0)+IF(AF14=4,$F$24,0)+IF(AF14=5,$G$24,0)+IF(AF14=6,$H$24,0)+IF(AF14=7,$I$24,0)+IF(AF14=8,$J$24,0)+IF(AF14=9,$K$24,0)+IF(AF14=10,$L$24,0)+IF(AF14=11,$M$24,0)+IF(AF14=12,$N$24,0)+IF(AF14=13,$O$24,0)+IF(AF14=14,$P$24,0)+IF(AF14=15,$Q$24,0)+IF(AF14=16,#REF!,0)+IF(AF14=17,#REF!,0)+IF(AF14=18,#REF!,0)+IF(AF14=19,#REF!,0)+IF(AF14=20,#REF!,0)+IF(AF14=21,$C$31,0)+IF(AF14=22,#REF!,0)+IF(AF14=23,$D$31,0)+IF(AF14=24,$E$31,0)+IF(AF14=25,#REF!,0)+IF(AF14=26,#REF!,0)+IF(AF14=27,#REF!,0)+IF(AF14=28,#REF!,0)+IF(AF14=29,#REF!,0)+IF(AF14=30,#REF!,0))</f>
        <v>0</v>
      </c>
      <c r="AI14" s="20"/>
      <c r="AJ14" s="65"/>
      <c r="AK14" s="32">
        <f>(IF(AJ14=1,$C$25,0)+IF(AJ14=2,$D$25,0)+IF(AJ14=3,$E$25,0)+IF(AJ14=4,$F$25,0)+IF(AJ14=5,$G$25,0)+IF(AJ14=6,$H$25,0)+IF(AJ14=7,$I$25,0)+IF(AJ14=8,$J$25,0)+IF(AJ14=9,$K$25,0)+IF(AJ14=10,$L$25,0)+IF(AJ14=11,$M$25,0)+IF(AJ14=12,$N$25,0)+IF(AJ14=13,$O$25,0)+IF(AJ14=14,$P$25,0)+IF(AJ14=15,$Q$25,0)+IF(AJ14=16,#REF!,0)+IF(AJ14=17,#REF!,0)+IF(AJ14=18,#REF!,0)+IF(AJ14=19,#REF!,0)+IF(AJ14=20,#REF!,0)+IF(AJ14=21,$C$31,0)+IF(AJ14=22,#REF!,0)+IF(AJ14=23,$H$31,0)+IF(AJ14=24,$E$31,0)+IF(AJ14=25,#REF!,0)+IF(AJ14=26,#REF!,0)+IF(AJ14=27,#REF!,0)+IF(AJ14=28,#REF!,0)+IF(AJ14=29,#REF!,0)+IF(AJ14=30,#REF!,0))</f>
        <v>0</v>
      </c>
      <c r="AL14" s="42">
        <f t="shared" si="4"/>
        <v>0</v>
      </c>
      <c r="AM14" s="19"/>
      <c r="AN14" s="50">
        <f>(IF(AM14=1,$C$23,0)+IF(AM14=2,$D$23,0)+IF(AM14=3,$E$23,0)+IF(AM14=4,$F$23,0)+IF(AM14=5,$G$23,0)+IF(AM14=6,$H$23,0)+IF(AM14=7,$I$23,0)+IF(AM14=8,$J$23,0)+IF(AM14=9,$K$23,0)+IF(AM14=10,$L$23,0)+IF(AM14=11,$M$23,0)+IF(AM14=12,$N$23,0)+IF(AM14=13,$O$23,0)+IF(AM14=14,$P$23,0)+IF(AM14=15,$Q$23,0)+IF(AM14=16,#REF!,0)+IF(AM14=17,#REF!,0)+IF(AM14=18,#REF!,0)+IF(AM14=19,#REF!,0)+IF(AM14=20,#REF!,0)+IF(AM14=21,$C$31,0)+IF(AM14=22,#REF!,0)+IF(AM14=23,$D$31,0)+IF(AM14=24,$E$31,0)+IF(AM14=25,#REF!,0)+IF(AM14=26,#REF!,0)+IF(AM14=27,#REF!,0)+IF(AM14=28,#REF!,0)+IF(AM14=29,#REF!,0)+IF(AM14=30,#REF!,0))</f>
        <v>0</v>
      </c>
      <c r="AO14" s="11">
        <f>(IF(AM14=1,$C$24,0)+IF(AM14=2,$D$24,0)+IF(AM14=3,$E$24,0)+IF(AM14=4,$F$24,0)+IF(AM14=5,$G$24,0)+IF(AM14=6,$H$24,0)+IF(AM14=7,$I$24,0)+IF(AM14=8,$J$24,0)+IF(AM14=9,$K$24,0)+IF(AM14=10,$L$24,0)+IF(AM14=11,$M$24,0)+IF(AM14=12,$N$24,0)+IF(AM14=13,$O$24,0)+IF(AM14=14,$P$24,0)+IF(AM14=15,$Q$24,0)+IF(AM14=16,#REF!,0)+IF(AM14=17,#REF!,0)+IF(AM14=18,#REF!,0)+IF(AM14=19,#REF!,0)+IF(AM14=20,#REF!,0)+IF(AM14=21,$C$31,0)+IF(AM14=22,#REF!,0)+IF(AM14=23,$D$31,0)+IF(AM14=24,$E$31,0)+IF(AM14=25,#REF!,0)+IF(AM14=26,#REF!,0)+IF(AM14=27,#REF!,0)+IF(AM14=28,#REF!,0)+IF(AM14=29,#REF!,0)+IF(AM14=30,#REF!,0))</f>
        <v>0</v>
      </c>
      <c r="AP14" s="20"/>
      <c r="AQ14" s="65"/>
      <c r="AR14" s="32">
        <f>(IF(AQ14=1,$C$25,0)+IF(AQ14=2,$D$25,0)+IF(AQ14=3,$E$25,0)+IF(AQ14=4,$F$25,0)+IF(AQ14=5,$G$25,0)+IF(AQ14=6,$H$25,0)+IF(AQ14=7,$I$25,0)+IF(AQ14=8,$J$25,0)+IF(AQ14=9,$K$25,0)+IF(AQ14=10,$L$25,0)+IF(AQ14=11,$M$25,0)+IF(AQ14=12,$N$25,0)+IF(AQ14=13,$O$25,0)+IF(AQ14=14,$P$25,0)+IF(AQ14=15,$Q$25,0)+IF(AQ14=16,#REF!,0)+IF(AQ14=17,#REF!,0)+IF(AQ14=18,#REF!,0)+IF(AQ14=19,#REF!,0)+IF(AQ14=20,#REF!,0)+IF(AQ14=21,$C$31,0)+IF(AQ14=22,#REF!,0)+IF(AQ14=23,$H$31,0)+IF(AQ14=24,$E$31,0)+IF(AQ14=25,#REF!,0)+IF(AQ14=26,#REF!,0)+IF(AQ14=27,#REF!,0)+IF(AQ14=28,#REF!,0)+IF(AQ14=29,#REF!,0)+IF(AQ14=30,#REF!,0))</f>
        <v>0</v>
      </c>
      <c r="AS14" s="39">
        <f t="shared" si="5"/>
        <v>0</v>
      </c>
      <c r="AT14" s="71">
        <f t="shared" si="6"/>
        <v>29</v>
      </c>
      <c r="AU14" s="68">
        <f t="shared" si="15"/>
        <v>10.0000000014</v>
      </c>
      <c r="AV14" s="74" t="str">
        <f t="shared" si="7"/>
        <v>Caliméro</v>
      </c>
      <c r="AW14" s="77" t="str">
        <f t="shared" si="8"/>
        <v>Sisu</v>
      </c>
      <c r="AY14" s="10">
        <f t="shared" si="9"/>
        <v>7</v>
      </c>
      <c r="AZ14" s="10">
        <f t="shared" si="10"/>
        <v>1</v>
      </c>
      <c r="BA14" s="10">
        <f t="shared" si="11"/>
        <v>11</v>
      </c>
      <c r="BB14" s="10">
        <f t="shared" si="12"/>
        <v>10</v>
      </c>
      <c r="BC14" s="10">
        <f t="shared" si="13"/>
        <v>0</v>
      </c>
      <c r="BD14" s="10">
        <f t="shared" si="14"/>
        <v>0</v>
      </c>
      <c r="BE14" s="17">
        <f>SUM(LARGE(AY14:BD14,{1,2,3,4}))</f>
        <v>29</v>
      </c>
    </row>
    <row r="15" spans="1:57" ht="25.5" customHeight="1">
      <c r="A15" s="57">
        <v>10</v>
      </c>
      <c r="B15" s="14" t="s">
        <v>82</v>
      </c>
      <c r="C15" s="54" t="s">
        <v>72</v>
      </c>
      <c r="D15" s="59">
        <v>15</v>
      </c>
      <c r="E15" s="50">
        <f>(IF(D15=1,$C$23,0)+IF(D15=2,$D$23,0)+IF(D15=3,$E$23,0)+IF(D15=4,$F$23,0)+IF(D15=5,$G$23,0)+IF(D15=6,$H$23,0)+IF(D15=7,$I$23,0)+IF(D15=8,$J$23,0)+IF(D15=9,$K$23,0)+IF(D15=10,$L$23,0)+IF(D15=11,$M$23,0)+IF(D15=12,$N$23,0)+IF(D15=13,$O$23,0)+IF(D15=14,$P$23,0)+IF(D15=15,$Q$23,0)+IF(D15=16,#REF!,0)+IF(D15=17,#REF!,0)+IF(D15=18,#REF!,0)+IF(D15=19,#REF!,0)+IF(D15=20,#REF!,0)+IF(D15=21,$C$31,0)+IF(D15=22,#REF!,0)+IF(D15=23,$D$31,0)+IF(D15=24,$E$31,0)+IF(D15=25,#REF!,0)+IF(D15=26,#REF!,0)+IF(D15=27,#REF!,0)+IF(D15=28,#REF!,0)+IF(D15=29,#REF!,0)+IF(D15=30,#REF!,0))</f>
        <v>1</v>
      </c>
      <c r="F15" s="11">
        <f>(IF(D15=1,$C$24,0)+IF(D15=2,$D$24,0)+IF(D15=3,$E$24,0)+IF(D15=4,$F$24,0)+IF(D15=5,$G$24,0)+IF(D15=6,$H$24,0)+IF(D15=7,$I$24,0)+IF(D15=8,$J$24,0)+IF(D15=9,$K$24,0)+IF(D15=10,$L$24,0)+IF(D15=11,$M$24,0)+IF(D15=12,$N$24,0)+IF(D15=13,$O$24,0)+IF(D15=14,$P$24,0)+IF(D15=15,$Q$24,0)+IF(D15=16,#REF!,0)+IF(D15=17,#REF!,0)+IF(D15=18,#REF!,0)+IF(D15=19,#REF!,0)+IF(D15=20,#REF!,0)+IF(D15=21,$C$31,0)+IF(D15=22,#REF!,0)+IF(D15=23,$D$31,0)+IF(D15=24,$E$31,0)+IF(D15=25,#REF!,0)+IF(D15=26,#REF!,0)+IF(D15=27,#REF!,0)+IF(D15=28,#REF!,0)+IF(D15=29,#REF!,0)+IF(D15=30,#REF!,0))</f>
        <v>0</v>
      </c>
      <c r="G15" s="60"/>
      <c r="H15" s="62">
        <v>10</v>
      </c>
      <c r="I15" s="32">
        <f>(IF(H15=1,$C$25,0)+IF(H15=2,$D$25,0)+IF(H15=3,$E$25,0)+IF(H15=4,$F$25,0)+IF(H15=5,$G$25,0)+IF(H15=6,$H$25,0)+IF(H15=7,$I$25,0)+IF(H15=8,$J$25,0)+IF(H15=9,$K$25,0)+IF(H15=10,$L$25,0)+IF(H15=11,$M$25,0)+IF(H15=12,$N$25,0)+IF(H15=13,$O$25,0)+IF(H15=14,$P$25,0)+IF(H15=15,$Q$25,0)+IF(H15=16,#REF!,0)+IF(H15=17,#REF!,0)+IF(H15=18,#REF!,0)+IF(H15=19,#REF!,0)+IF(H15=20,#REF!,0)+IF(H15=21,$C$31,0)+IF(H15=22,#REF!,0)+IF(H15=23,$H$31,0)+IF(H15=24,$E$31,0)+IF(H15=25,#REF!,0)+IF(H15=26,#REF!,0)+IF(H15=27,#REF!,0)+IF(H15=28,#REF!,0)+IF(H15=29,#REF!,0)+IF(H15=30,#REF!,0))</f>
        <v>0</v>
      </c>
      <c r="J15" s="39">
        <f t="shared" si="0"/>
        <v>0</v>
      </c>
      <c r="K15" s="59">
        <v>15</v>
      </c>
      <c r="L15" s="50">
        <f>(IF(K15=1,$C$23,0)+IF(K15=2,$D$23,0)+IF(K15=3,$E$23,0)+IF(K15=4,$F$23,0)+IF(K15=5,$G$23,0)+IF(K15=6,$H$23,0)+IF(K15=7,$I$23,0)+IF(K15=8,$J$23,0)+IF(K15=9,$K$23,0)+IF(K15=10,$L$23,0)+IF(K15=11,$M$23,0)+IF(K15=12,$N$23,0)+IF(K15=13,$O$23,0)+IF(K15=14,$P$23,0)+IF(K15=15,$Q$23,0)+IF(K15=16,#REF!,0)+IF(K15=17,#REF!,0)+IF(K15=18,#REF!,0)+IF(K15=19,#REF!,0)+IF(K15=20,#REF!,0)+IF(K15=21,$C$31,0)+IF(K15=22,#REF!,0)+IF(K15=23,$D$31,0)+IF(K15=24,$E$31,0)+IF(K15=25,#REF!,0)+IF(K15=26,#REF!,0)+IF(K15=27,#REF!,0)+IF(K15=28,#REF!,0)+IF(K15=29,#REF!,0)+IF(K15=30,#REF!,0))</f>
        <v>1</v>
      </c>
      <c r="M15" s="11">
        <f>(IF(K15=1,$C$24,0)+IF(K15=2,$D$24,0)+IF(K15=3,$E$24,0)+IF(K15=4,$F$24,0)+IF(K15=5,$G$24,0)+IF(K15=6,$H$24,0)+IF(K15=7,$I$24,0)+IF(K15=8,$J$24,0)+IF(K15=9,$K$24,0)+IF(K15=10,$L$24,0)+IF(K15=11,$M$24,0)+IF(K15=12,$N$24,0)+IF(K15=13,$O$24,0)+IF(K15=14,$P$24,0)+IF(K15=15,$Q$24,0)+IF(K15=16,#REF!,0)+IF(K15=17,#REF!,0)+IF(K15=18,#REF!,0)+IF(K15=19,#REF!,0)+IF(K15=20,#REF!,0)+IF(K15=21,$C$31,0)+IF(K15=22,#REF!,0)+IF(K15=23,$D$31,0)+IF(K15=24,$E$31,0)+IF(K15=25,#REF!,0)+IF(K15=26,#REF!,0)+IF(K15=27,#REF!,0)+IF(K15=28,#REF!,0)+IF(K15=29,#REF!,0)+IF(K15=30,#REF!,0))</f>
        <v>0</v>
      </c>
      <c r="N15" s="60"/>
      <c r="O15" s="65">
        <v>12</v>
      </c>
      <c r="P15" s="32">
        <f>(IF(O15=1,$C$25,0)+IF(O15=2,$D$25,0)+IF(O15=3,$E$25,0)+IF(O15=4,$F$25,0)+IF(O15=5,$G$25,0)+IF(O15=6,$H$25,0)+IF(O15=7,$I$25,0)+IF(O15=8,$J$25,0)+IF(O15=9,$K$25,0)+IF(O15=10,$L$25,0)+IF(O15=11,$M$25,0)+IF(O15=12,$N$25,0)+IF(O15=13,$O$25,0)+IF(O15=14,$P$25,0)+IF(O15=15,$Q$25,0)+IF(O15=16,#REF!,0)+IF(O15=17,#REF!,0)+IF(O15=18,#REF!,0)+IF(O15=19,#REF!,0)+IF(O15=20,#REF!,0)+IF(O15=21,$C$31,0)+IF(O15=22,#REF!,0)+IF(O15=23,$H$31,0)+IF(O15=24,$E$31,0)+IF(O15=25,#REF!,0)+IF(O15=26,#REF!,0)+IF(O15=27,#REF!,0)+IF(O15=28,#REF!,0)+IF(O15=29,#REF!,0)+IF(O15=30,#REF!,0))</f>
        <v>0</v>
      </c>
      <c r="Q15" s="39">
        <f t="shared" si="1"/>
        <v>0</v>
      </c>
      <c r="R15" s="19">
        <v>1</v>
      </c>
      <c r="S15" s="50">
        <f>(IF(R15=1,$C$23,0)+IF(R15=2,$D$23,0)+IF(R15=3,$E$23,0)+IF(R15=4,$F$23,0)+IF(R15=5,$G$23,0)+IF(R15=6,$H$23,0)+IF(R15=7,$I$23,0)+IF(R15=8,$J$23,0)+IF(R15=9,$K$23,0)+IF(R15=10,$L$23,0)+IF(R15=11,$M$23,0)+IF(R15=12,$N$23,0)+IF(R15=13,$O$23,0)+IF(R15=14,$P$23,0)+IF(R15=15,$Q$23,0)+IF(R15=16,#REF!,0)+IF(R15=17,#REF!,0)+IF(R15=18,#REF!,0)+IF(R15=19,#REF!,0)+IF(R15=20,#REF!,0)+IF(R15=21,$C$31,0)+IF(R15=22,#REF!,0)+IF(R15=23,$D$31,0)+IF(R15=24,$E$31,0)+IF(R15=25,#REF!,0)+IF(R15=26,#REF!,0)+IF(R15=27,#REF!,0)+IF(R15=28,#REF!,0)+IF(R15=29,#REF!,0)+IF(R15=30,#REF!,0))</f>
        <v>25</v>
      </c>
      <c r="T15" s="11">
        <f>(IF(R15=1,$C$24,0)+IF(R15=2,$D$24,0)+IF(R15=3,$E$24,0)+IF(R15=4,$F$24,0)+IF(R15=5,$G$24,0)+IF(R15=6,$H$24,0)+IF(R15=7,$I$24,0)+IF(R15=8,$J$24,0)+IF(R15=9,$K$24,0)+IF(R15=10,$L$24,0)+IF(R15=11,$M$24,0)+IF(R15=12,$N$24,0)+IF(R15=13,$O$24,0)+IF(R15=14,$P$24,0)+IF(R15=15,$Q$24,0)+IF(R15=16,#REF!,0)+IF(R15=17,#REF!,0)+IF(R15=18,#REF!,0)+IF(R15=19,#REF!,0)+IF(R15=20,#REF!,0)+IF(R15=21,$C$31,0)+IF(R15=22,#REF!,0)+IF(R15=23,$D$31,0)+IF(R15=24,$E$31,0)+IF(R15=25,#REF!,0)+IF(R15=26,#REF!,0)+IF(R15=27,#REF!,0)+IF(R15=28,#REF!,0)+IF(R15=29,#REF!,0)+IF(R15=30,#REF!,0))</f>
        <v>15</v>
      </c>
      <c r="U15" s="20" t="s">
        <v>73</v>
      </c>
      <c r="V15" s="65">
        <v>9</v>
      </c>
      <c r="W15" s="32">
        <f>(IF(V15=1,$C$25,0)+IF(V15=2,$D$25,0)+IF(V15=3,$E$25,0)+IF(V15=4,$F$25,0)+IF(V15=5,$G$25,0)+IF(V15=6,$H$25,0)+IF(V15=7,$I$25,0)+IF(V15=8,$J$25,0)+IF(V15=9,$K$25,0)+IF(V15=10,$L$25,0)+IF(V15=11,$M$25,0)+IF(V15=12,$N$25,0)+IF(V15=13,$O$25,0)+IF(V15=14,$P$25,0)+IF(V15=15,$Q$25,0)+IF(V15=16,#REF!,0)+IF(V15=17,#REF!,0)+IF(V15=18,#REF!,0)+IF(V15=19,#REF!,0)+IF(V15=20,#REF!,0)+IF(V15=21,$C$31,0)+IF(V15=22,#REF!,0)+IF(V15=23,$H$31,0)+IF(V15=24,$E$31,0)+IF(V15=25,#REF!,0)+IF(V15=26,#REF!,0)+IF(V15=27,#REF!,0)+IF(V15=28,#REF!,0)+IF(V15=29,#REF!,0)+IF(V15=30,#REF!,0))</f>
        <v>0</v>
      </c>
      <c r="X15" s="39">
        <f t="shared" si="2"/>
        <v>15</v>
      </c>
      <c r="Y15" s="19">
        <v>1</v>
      </c>
      <c r="Z15" s="50">
        <f>(IF(Y15=1,$C$23,0)+IF(Y15=2,$D$23,0)+IF(Y15=3,$E$23,0)+IF(Y15=4,$F$23,0)+IF(Y15=5,$G$23,0)+IF(Y15=6,$H$23,0)+IF(Y15=7,$I$23,0)+IF(Y15=8,$J$23,0)+IF(Y15=9,$K$23,0)+IF(Y15=10,$L$23,0)+IF(Y15=11,$M$23,0)+IF(Y15=12,$N$23,0)+IF(Y15=13,$O$23,0)+IF(Y15=14,$P$23,0)+IF(Y15=15,$Q$23,0)+IF(Y15=16,#REF!,0)+IF(Y15=17,#REF!,0)+IF(Y15=18,#REF!,0)+IF(Y15=19,#REF!,0)+IF(Y15=20,#REF!,0)+IF(Y15=21,$C$31,0)+IF(Y15=22,#REF!,0)+IF(Y15=23,$D$31,0)+IF(Y15=24,$E$31,0)+IF(Y15=25,#REF!,0)+IF(Y15=26,#REF!,0)+IF(Y15=27,#REF!,0)+IF(Y15=28,#REF!,0)+IF(Y15=29,#REF!,0)+IF(Y15=30,#REF!,0))</f>
        <v>25</v>
      </c>
      <c r="AA15" s="11">
        <f>(IF(Y15=1,$C$24,0)+IF(Y15=2,$D$24,0)+IF(Y15=3,$E$24,0)+IF(Y15=4,$F$24,0)+IF(Y15=5,$G$24,0)+IF(Y15=6,$H$24,0)+IF(Y15=7,$I$24,0)+IF(Y15=8,$J$24,0)+IF(Y15=9,$K$24,0)+IF(Y15=10,$L$24,0)+IF(Y15=11,$M$24,0)+IF(Y15=12,$N$24,0)+IF(Y15=13,$O$24,0)+IF(Y15=14,$P$24,0)+IF(Y15=15,$Q$24,0)+IF(Y15=16,#REF!,0)+IF(Y15=17,#REF!,0)+IF(Y15=18,#REF!,0)+IF(Y15=19,#REF!,0)+IF(Y15=20,#REF!,0)+IF(Y15=21,$C$31,0)+IF(Y15=22,#REF!,0)+IF(Y15=23,$D$31,0)+IF(Y15=24,$E$31,0)+IF(Y15=25,#REF!,0)+IF(Y15=26,#REF!,0)+IF(Y15=27,#REF!,0)+IF(Y15=28,#REF!,0)+IF(Y15=29,#REF!,0)+IF(Y15=30,#REF!,0))</f>
        <v>15</v>
      </c>
      <c r="AB15" s="20">
        <v>13.854</v>
      </c>
      <c r="AC15" s="65">
        <v>3</v>
      </c>
      <c r="AD15" s="32">
        <f>(IF(AC15=1,$C$25,0)+IF(AC15=2,$D$25,0)+IF(AC15=3,$E$25,0)+IF(AC15=4,$F$25,0)+IF(AC15=5,$G$25,0)+IF(AC15=6,$H$25,0)+IF(AC15=7,$I$25,0)+IF(AC15=8,$J$25,0)+IF(AC15=9,$K$25,0)+IF(AC15=10,$L$25,0)+IF(AC15=11,$M$25,0)+IF(AC15=12,$N$25,0)+IF(AC15=13,$O$25,0)+IF(AC15=14,$P$25,0)+IF(AC15=15,$Q$25,0)+IF(AC15=16,#REF!,0)+IF(AC15=17,#REF!,0)+IF(AC15=18,#REF!,0)+IF(AC15=19,#REF!,0)+IF(AC15=20,#REF!,0)+IF(AC15=21,$C$31,0)+IF(AC15=22,#REF!,0)+IF(AC15=23,$H$31,0)+IF(AC15=24,$E$31,0)+IF(AC15=25,#REF!,0)+IF(AC15=26,#REF!,0)+IF(AC15=27,#REF!,0)+IF(AC15=28,#REF!,0)+IF(AC15=29,#REF!,0)+IF(AC15=30,#REF!,0))</f>
        <v>5</v>
      </c>
      <c r="AE15" s="42">
        <f t="shared" si="3"/>
        <v>20</v>
      </c>
      <c r="AF15" s="19"/>
      <c r="AG15" s="50">
        <f>(IF(AF15=1,$C$23,0)+IF(AF15=2,$D$23,0)+IF(AF15=3,$E$23,0)+IF(AF15=4,$F$23,0)+IF(AF15=5,$G$23,0)+IF(AF15=6,$H$23,0)+IF(AF15=7,$I$23,0)+IF(AF15=8,$J$23,0)+IF(AF15=9,$K$23,0)+IF(AF15=10,$L$23,0)+IF(AF15=11,$M$23,0)+IF(AF15=12,$N$23,0)+IF(AF15=13,$O$23,0)+IF(AF15=14,$P$23,0)+IF(AF15=15,$Q$23,0)+IF(AF15=16,#REF!,0)+IF(AF15=17,#REF!,0)+IF(AF15=18,#REF!,0)+IF(AF15=19,#REF!,0)+IF(AF15=20,#REF!,0)+IF(AF15=21,$C$31,0)+IF(AF15=22,#REF!,0)+IF(AF15=23,$D$31,0)+IF(AF15=24,$E$31,0)+IF(AF15=25,#REF!,0)+IF(AF15=26,#REF!,0)+IF(AF15=27,#REF!,0)+IF(AF15=28,#REF!,0)+IF(AF15=29,#REF!,0)+IF(AF15=30,#REF!,0))</f>
        <v>0</v>
      </c>
      <c r="AH15" s="11">
        <f>(IF(AF15=1,$C$24,0)+IF(AF15=2,$D$24,0)+IF(AF15=3,$E$24,0)+IF(AF15=4,$F$24,0)+IF(AF15=5,$G$24,0)+IF(AF15=6,$H$24,0)+IF(AF15=7,$I$24,0)+IF(AF15=8,$J$24,0)+IF(AF15=9,$K$24,0)+IF(AF15=10,$L$24,0)+IF(AF15=11,$M$24,0)+IF(AF15=12,$N$24,0)+IF(AF15=13,$O$24,0)+IF(AF15=14,$P$24,0)+IF(AF15=15,$Q$24,0)+IF(AF15=16,#REF!,0)+IF(AF15=17,#REF!,0)+IF(AF15=18,#REF!,0)+IF(AF15=19,#REF!,0)+IF(AF15=20,#REF!,0)+IF(AF15=21,$C$31,0)+IF(AF15=22,#REF!,0)+IF(AF15=23,$D$31,0)+IF(AF15=24,$E$31,0)+IF(AF15=25,#REF!,0)+IF(AF15=26,#REF!,0)+IF(AF15=27,#REF!,0)+IF(AF15=28,#REF!,0)+IF(AF15=29,#REF!,0)+IF(AF15=30,#REF!,0))</f>
        <v>0</v>
      </c>
      <c r="AI15" s="20"/>
      <c r="AJ15" s="65"/>
      <c r="AK15" s="32">
        <f>(IF(AJ15=1,$C$25,0)+IF(AJ15=2,$D$25,0)+IF(AJ15=3,$E$25,0)+IF(AJ15=4,$F$25,0)+IF(AJ15=5,$G$25,0)+IF(AJ15=6,$H$25,0)+IF(AJ15=7,$I$25,0)+IF(AJ15=8,$J$25,0)+IF(AJ15=9,$K$25,0)+IF(AJ15=10,$L$25,0)+IF(AJ15=11,$M$25,0)+IF(AJ15=12,$N$25,0)+IF(AJ15=13,$O$25,0)+IF(AJ15=14,$P$25,0)+IF(AJ15=15,$Q$25,0)+IF(AJ15=16,#REF!,0)+IF(AJ15=17,#REF!,0)+IF(AJ15=18,#REF!,0)+IF(AJ15=19,#REF!,0)+IF(AJ15=20,#REF!,0)+IF(AJ15=21,$C$31,0)+IF(AJ15=22,#REF!,0)+IF(AJ15=23,$H$31,0)+IF(AJ15=24,$E$31,0)+IF(AJ15=25,#REF!,0)+IF(AJ15=26,#REF!,0)+IF(AJ15=27,#REF!,0)+IF(AJ15=28,#REF!,0)+IF(AJ15=29,#REF!,0)+IF(AJ15=30,#REF!,0))</f>
        <v>0</v>
      </c>
      <c r="AL15" s="42">
        <f t="shared" si="4"/>
        <v>0</v>
      </c>
      <c r="AM15" s="19"/>
      <c r="AN15" s="50">
        <f>(IF(AM15=1,$C$23,0)+IF(AM15=2,$D$23,0)+IF(AM15=3,$E$23,0)+IF(AM15=4,$F$23,0)+IF(AM15=5,$G$23,0)+IF(AM15=6,$H$23,0)+IF(AM15=7,$I$23,0)+IF(AM15=8,$J$23,0)+IF(AM15=9,$K$23,0)+IF(AM15=10,$L$23,0)+IF(AM15=11,$M$23,0)+IF(AM15=12,$N$23,0)+IF(AM15=13,$O$23,0)+IF(AM15=14,$P$23,0)+IF(AM15=15,$Q$23,0)+IF(AM15=16,#REF!,0)+IF(AM15=17,#REF!,0)+IF(AM15=18,#REF!,0)+IF(AM15=19,#REF!,0)+IF(AM15=20,#REF!,0)+IF(AM15=21,$C$31,0)+IF(AM15=22,#REF!,0)+IF(AM15=23,$D$31,0)+IF(AM15=24,$E$31,0)+IF(AM15=25,#REF!,0)+IF(AM15=26,#REF!,0)+IF(AM15=27,#REF!,0)+IF(AM15=28,#REF!,0)+IF(AM15=29,#REF!,0)+IF(AM15=30,#REF!,0))</f>
        <v>0</v>
      </c>
      <c r="AO15" s="11">
        <f>(IF(AM15=1,$C$24,0)+IF(AM15=2,$D$24,0)+IF(AM15=3,$E$24,0)+IF(AM15=4,$F$24,0)+IF(AM15=5,$G$24,0)+IF(AM15=6,$H$24,0)+IF(AM15=7,$I$24,0)+IF(AM15=8,$J$24,0)+IF(AM15=9,$K$24,0)+IF(AM15=10,$L$24,0)+IF(AM15=11,$M$24,0)+IF(AM15=12,$N$24,0)+IF(AM15=13,$O$24,0)+IF(AM15=14,$P$24,0)+IF(AM15=15,$Q$24,0)+IF(AM15=16,#REF!,0)+IF(AM15=17,#REF!,0)+IF(AM15=18,#REF!,0)+IF(AM15=19,#REF!,0)+IF(AM15=20,#REF!,0)+IF(AM15=21,$C$31,0)+IF(AM15=22,#REF!,0)+IF(AM15=23,$D$31,0)+IF(AM15=24,$E$31,0)+IF(AM15=25,#REF!,0)+IF(AM15=26,#REF!,0)+IF(AM15=27,#REF!,0)+IF(AM15=28,#REF!,0)+IF(AM15=29,#REF!,0)+IF(AM15=30,#REF!,0))</f>
        <v>0</v>
      </c>
      <c r="AP15" s="20"/>
      <c r="AQ15" s="65"/>
      <c r="AR15" s="32">
        <f>(IF(AQ15=1,$C$25,0)+IF(AQ15=2,$D$25,0)+IF(AQ15=3,$E$25,0)+IF(AQ15=4,$F$25,0)+IF(AQ15=5,$G$25,0)+IF(AQ15=6,$H$25,0)+IF(AQ15=7,$I$25,0)+IF(AQ15=8,$J$25,0)+IF(AQ15=9,$K$25,0)+IF(AQ15=10,$L$25,0)+IF(AQ15=11,$M$25,0)+IF(AQ15=12,$N$25,0)+IF(AQ15=13,$O$25,0)+IF(AQ15=14,$P$25,0)+IF(AQ15=15,$Q$25,0)+IF(AQ15=16,#REF!,0)+IF(AQ15=17,#REF!,0)+IF(AQ15=18,#REF!,0)+IF(AQ15=19,#REF!,0)+IF(AQ15=20,#REF!,0)+IF(AQ15=21,$C$31,0)+IF(AQ15=22,#REF!,0)+IF(AQ15=23,$H$31,0)+IF(AQ15=24,$E$31,0)+IF(AQ15=25,#REF!,0)+IF(AQ15=26,#REF!,0)+IF(AQ15=27,#REF!,0)+IF(AQ15=28,#REF!,0)+IF(AQ15=29,#REF!,0)+IF(AQ15=30,#REF!,0))</f>
        <v>0</v>
      </c>
      <c r="AS15" s="39">
        <f t="shared" si="5"/>
        <v>0</v>
      </c>
      <c r="AT15" s="71">
        <f t="shared" si="6"/>
        <v>52</v>
      </c>
      <c r="AU15" s="68">
        <f t="shared" si="15"/>
        <v>3.0000000015</v>
      </c>
      <c r="AV15" s="74" t="str">
        <f t="shared" si="7"/>
        <v>Boombastic</v>
      </c>
      <c r="AW15" s="77" t="str">
        <f t="shared" si="8"/>
        <v>Sisu</v>
      </c>
      <c r="AY15" s="10">
        <f t="shared" si="9"/>
        <v>1</v>
      </c>
      <c r="AZ15" s="10">
        <f t="shared" si="10"/>
        <v>1</v>
      </c>
      <c r="BA15" s="10">
        <f t="shared" si="11"/>
        <v>25</v>
      </c>
      <c r="BB15" s="10">
        <f t="shared" si="12"/>
        <v>25</v>
      </c>
      <c r="BC15" s="10">
        <f t="shared" si="13"/>
        <v>0</v>
      </c>
      <c r="BD15" s="10">
        <f t="shared" si="14"/>
        <v>0</v>
      </c>
      <c r="BE15" s="17">
        <f>SUM(LARGE(AY15:BD15,{1,2,3,4}))</f>
        <v>52</v>
      </c>
    </row>
    <row r="16" spans="1:57" ht="25.5" customHeight="1">
      <c r="A16" s="57">
        <v>11</v>
      </c>
      <c r="B16" s="14" t="s">
        <v>84</v>
      </c>
      <c r="C16" s="79"/>
      <c r="D16" s="59">
        <v>15</v>
      </c>
      <c r="E16" s="50">
        <f>(IF(D16=1,$C$23,0)+IF(D16=2,$D$23,0)+IF(D16=3,$E$23,0)+IF(D16=4,$F$23,0)+IF(D16=5,$G$23,0)+IF(D16=6,$H$23,0)+IF(D16=7,$I$23,0)+IF(D16=8,$J$23,0)+IF(D16=9,$K$23,0)+IF(D16=10,$L$23,0)+IF(D16=11,$M$23,0)+IF(D16=12,$N$23,0)+IF(D16=13,$O$23,0)+IF(D16=14,$P$23,0)+IF(D16=15,$Q$23,0)+IF(D16=16,#REF!,0)+IF(D16=17,#REF!,0)+IF(D16=18,#REF!,0)+IF(D16=19,#REF!,0)+IF(D16=20,#REF!,0)+IF(D16=21,$C$31,0)+IF(D16=22,#REF!,0)+IF(D16=23,$D$31,0)+IF(D16=24,$E$31,0)+IF(D16=25,#REF!,0)+IF(D16=26,#REF!,0)+IF(D16=27,#REF!,0)+IF(D16=28,#REF!,0)+IF(D16=29,#REF!,0)+IF(D16=30,#REF!,0))</f>
        <v>1</v>
      </c>
      <c r="F16" s="11">
        <f>(IF(D16=1,$C$24,0)+IF(D16=2,$D$24,0)+IF(D16=3,$E$24,0)+IF(D16=4,$F$24,0)+IF(D16=5,$G$24,0)+IF(D16=6,$H$24,0)+IF(D16=7,$I$24,0)+IF(D16=8,$J$24,0)+IF(D16=9,$K$24,0)+IF(D16=10,$L$24,0)+IF(D16=11,$M$24,0)+IF(D16=12,$N$24,0)+IF(D16=13,$O$24,0)+IF(D16=14,$P$24,0)+IF(D16=15,$Q$24,0)+IF(D16=16,#REF!,0)+IF(D16=17,#REF!,0)+IF(D16=18,#REF!,0)+IF(D16=19,#REF!,0)+IF(D16=20,#REF!,0)+IF(D16=21,$C$31,0)+IF(D16=22,#REF!,0)+IF(D16=23,$D$31,0)+IF(D16=24,$E$31,0)+IF(D16=25,#REF!,0)+IF(D16=26,#REF!,0)+IF(D16=27,#REF!,0)+IF(D16=28,#REF!,0)+IF(D16=29,#REF!,0)+IF(D16=30,#REF!,0))</f>
        <v>0</v>
      </c>
      <c r="G16" s="60"/>
      <c r="H16" s="62">
        <v>10</v>
      </c>
      <c r="I16" s="32">
        <f>(IF(H16=1,$C$25,0)+IF(H16=2,$D$25,0)+IF(H16=3,$E$25,0)+IF(H16=4,$F$25,0)+IF(H16=5,$G$25,0)+IF(H16=6,$H$25,0)+IF(H16=7,$I$25,0)+IF(H16=8,$J$25,0)+IF(H16=9,$K$25,0)+IF(H16=10,$L$25,0)+IF(H16=11,$M$25,0)+IF(H16=12,$N$25,0)+IF(H16=13,$O$25,0)+IF(H16=14,$P$25,0)+IF(H16=15,$Q$25,0)+IF(H16=16,#REF!,0)+IF(H16=17,#REF!,0)+IF(H16=18,#REF!,0)+IF(H16=19,#REF!,0)+IF(H16=20,#REF!,0)+IF(H16=21,$C$31,0)+IF(H16=22,#REF!,0)+IF(H16=23,$H$31,0)+IF(H16=24,$E$31,0)+IF(H16=25,#REF!,0)+IF(H16=26,#REF!,0)+IF(H16=27,#REF!,0)+IF(H16=28,#REF!,0)+IF(H16=29,#REF!,0)+IF(H16=30,#REF!,0))</f>
        <v>0</v>
      </c>
      <c r="J16" s="39">
        <f t="shared" si="0"/>
        <v>0</v>
      </c>
      <c r="K16" s="59">
        <v>15</v>
      </c>
      <c r="L16" s="50">
        <f>(IF(K16=1,$C$23,0)+IF(K16=2,$D$23,0)+IF(K16=3,$E$23,0)+IF(K16=4,$F$23,0)+IF(K16=5,$G$23,0)+IF(K16=6,$H$23,0)+IF(K16=7,$I$23,0)+IF(K16=8,$J$23,0)+IF(K16=9,$K$23,0)+IF(K16=10,$L$23,0)+IF(K16=11,$M$23,0)+IF(K16=12,$N$23,0)+IF(K16=13,$O$23,0)+IF(K16=14,$P$23,0)+IF(K16=15,$Q$23,0)+IF(K16=16,#REF!,0)+IF(K16=17,#REF!,0)+IF(K16=18,#REF!,0)+IF(K16=19,#REF!,0)+IF(K16=20,#REF!,0)+IF(K16=21,$C$31,0)+IF(K16=22,#REF!,0)+IF(K16=23,$D$31,0)+IF(K16=24,$E$31,0)+IF(K16=25,#REF!,0)+IF(K16=26,#REF!,0)+IF(K16=27,#REF!,0)+IF(K16=28,#REF!,0)+IF(K16=29,#REF!,0)+IF(K16=30,#REF!,0))</f>
        <v>1</v>
      </c>
      <c r="M16" s="11">
        <f>(IF(K16=1,$C$24,0)+IF(K16=2,$D$24,0)+IF(K16=3,$E$24,0)+IF(K16=4,$F$24,0)+IF(K16=5,$G$24,0)+IF(K16=6,$H$24,0)+IF(K16=7,$I$24,0)+IF(K16=8,$J$24,0)+IF(K16=9,$K$24,0)+IF(K16=10,$L$24,0)+IF(K16=11,$M$24,0)+IF(K16=12,$N$24,0)+IF(K16=13,$O$24,0)+IF(K16=14,$P$24,0)+IF(K16=15,$Q$24,0)+IF(K16=16,#REF!,0)+IF(K16=17,#REF!,0)+IF(K16=18,#REF!,0)+IF(K16=19,#REF!,0)+IF(K16=20,#REF!,0)+IF(K16=21,$C$31,0)+IF(K16=22,#REF!,0)+IF(K16=23,$D$31,0)+IF(K16=24,$E$31,0)+IF(K16=25,#REF!,0)+IF(K16=26,#REF!,0)+IF(K16=27,#REF!,0)+IF(K16=28,#REF!,0)+IF(K16=29,#REF!,0)+IF(K16=30,#REF!,0))</f>
        <v>0</v>
      </c>
      <c r="N16" s="60"/>
      <c r="O16" s="65">
        <v>12</v>
      </c>
      <c r="P16" s="32">
        <f>(IF(O16=1,$C$25,0)+IF(O16=2,$D$25,0)+IF(O16=3,$E$25,0)+IF(O16=4,$F$25,0)+IF(O16=5,$G$25,0)+IF(O16=6,$H$25,0)+IF(O16=7,$I$25,0)+IF(O16=8,$J$25,0)+IF(O16=9,$K$25,0)+IF(O16=10,$L$25,0)+IF(O16=11,$M$25,0)+IF(O16=12,$N$25,0)+IF(O16=13,$O$25,0)+IF(O16=14,$P$25,0)+IF(O16=15,$Q$25,0)+IF(O16=16,#REF!,0)+IF(O16=17,#REF!,0)+IF(O16=18,#REF!,0)+IF(O16=19,#REF!,0)+IF(O16=20,#REF!,0)+IF(O16=21,$C$31,0)+IF(O16=22,#REF!,0)+IF(O16=23,$H$31,0)+IF(O16=24,$E$31,0)+IF(O16=25,#REF!,0)+IF(O16=26,#REF!,0)+IF(O16=27,#REF!,0)+IF(O16=28,#REF!,0)+IF(O16=29,#REF!,0)+IF(O16=30,#REF!,0))</f>
        <v>0</v>
      </c>
      <c r="Q16" s="39">
        <f t="shared" si="1"/>
        <v>0</v>
      </c>
      <c r="R16" s="59">
        <v>15</v>
      </c>
      <c r="S16" s="50">
        <f>(IF(R16=1,$C$23,0)+IF(R16=2,$D$23,0)+IF(R16=3,$E$23,0)+IF(R16=4,$F$23,0)+IF(R16=5,$G$23,0)+IF(R16=6,$H$23,0)+IF(R16=7,$I$23,0)+IF(R16=8,$J$23,0)+IF(R16=9,$K$23,0)+IF(R16=10,$L$23,0)+IF(R16=11,$M$23,0)+IF(R16=12,$N$23,0)+IF(R16=13,$O$23,0)+IF(R16=14,$P$23,0)+IF(R16=15,$Q$23,0)+IF(R16=16,#REF!,0)+IF(R16=17,#REF!,0)+IF(R16=18,#REF!,0)+IF(R16=19,#REF!,0)+IF(R16=20,#REF!,0)+IF(R16=21,$C$31,0)+IF(R16=22,#REF!,0)+IF(R16=23,$D$31,0)+IF(R16=24,$E$31,0)+IF(R16=25,#REF!,0)+IF(R16=26,#REF!,0)+IF(R16=27,#REF!,0)+IF(R16=28,#REF!,0)+IF(R16=29,#REF!,0)+IF(R16=30,#REF!,0))</f>
        <v>1</v>
      </c>
      <c r="T16" s="11">
        <f>(IF(R16=1,$C$24,0)+IF(R16=2,$D$24,0)+IF(R16=3,$E$24,0)+IF(R16=4,$F$24,0)+IF(R16=5,$G$24,0)+IF(R16=6,$H$24,0)+IF(R16=7,$I$24,0)+IF(R16=8,$J$24,0)+IF(R16=9,$K$24,0)+IF(R16=10,$L$24,0)+IF(R16=11,$M$24,0)+IF(R16=12,$N$24,0)+IF(R16=13,$O$24,0)+IF(R16=14,$P$24,0)+IF(R16=15,$Q$24,0)+IF(R16=16,#REF!,0)+IF(R16=17,#REF!,0)+IF(R16=18,#REF!,0)+IF(R16=19,#REF!,0)+IF(R16=20,#REF!,0)+IF(R16=21,$C$31,0)+IF(R16=22,#REF!,0)+IF(R16=23,$D$31,0)+IF(R16=24,$E$31,0)+IF(R16=25,#REF!,0)+IF(R16=26,#REF!,0)+IF(R16=27,#REF!,0)+IF(R16=28,#REF!,0)+IF(R16=29,#REF!,0)+IF(R16=30,#REF!,0))</f>
        <v>0</v>
      </c>
      <c r="U16" s="60"/>
      <c r="V16" s="65">
        <v>13</v>
      </c>
      <c r="W16" s="32">
        <f>(IF(V16=1,$C$25,0)+IF(V16=2,$D$25,0)+IF(V16=3,$E$25,0)+IF(V16=4,$F$25,0)+IF(V16=5,$G$25,0)+IF(V16=6,$H$25,0)+IF(V16=7,$I$25,0)+IF(V16=8,$J$25,0)+IF(V16=9,$K$25,0)+IF(V16=10,$L$25,0)+IF(V16=11,$M$25,0)+IF(V16=12,$N$25,0)+IF(V16=13,$O$25,0)+IF(V16=14,$P$25,0)+IF(V16=15,$Q$25,0)+IF(V16=16,#REF!,0)+IF(V16=17,#REF!,0)+IF(V16=18,#REF!,0)+IF(V16=19,#REF!,0)+IF(V16=20,#REF!,0)+IF(V16=21,$C$31,0)+IF(V16=22,#REF!,0)+IF(V16=23,$H$31,0)+IF(V16=24,$E$31,0)+IF(V16=25,#REF!,0)+IF(V16=26,#REF!,0)+IF(V16=27,#REF!,0)+IF(V16=28,#REF!,0)+IF(V16=29,#REF!,0)+IF(V16=30,#REF!,0))</f>
        <v>0</v>
      </c>
      <c r="X16" s="39">
        <f t="shared" si="2"/>
        <v>0</v>
      </c>
      <c r="Y16" s="59">
        <v>15</v>
      </c>
      <c r="Z16" s="50">
        <f>(IF(Y16=1,$C$23,0)+IF(Y16=2,$D$23,0)+IF(Y16=3,$E$23,0)+IF(Y16=4,$F$23,0)+IF(Y16=5,$G$23,0)+IF(Y16=6,$H$23,0)+IF(Y16=7,$I$23,0)+IF(Y16=8,$J$23,0)+IF(Y16=9,$K$23,0)+IF(Y16=10,$L$23,0)+IF(Y16=11,$M$23,0)+IF(Y16=12,$N$23,0)+IF(Y16=13,$O$23,0)+IF(Y16=14,$P$23,0)+IF(Y16=15,$Q$23,0)+IF(Y16=16,#REF!,0)+IF(Y16=17,#REF!,0)+IF(Y16=18,#REF!,0)+IF(Y16=19,#REF!,0)+IF(Y16=20,#REF!,0)+IF(Y16=21,$C$31,0)+IF(Y16=22,#REF!,0)+IF(Y16=23,$D$31,0)+IF(Y16=24,$E$31,0)+IF(Y16=25,#REF!,0)+IF(Y16=26,#REF!,0)+IF(Y16=27,#REF!,0)+IF(Y16=28,#REF!,0)+IF(Y16=29,#REF!,0)+IF(Y16=30,#REF!,0))</f>
        <v>1</v>
      </c>
      <c r="AA16" s="11">
        <f>(IF(Y16=1,$C$24,0)+IF(Y16=2,$D$24,0)+IF(Y16=3,$E$24,0)+IF(Y16=4,$F$24,0)+IF(Y16=5,$G$24,0)+IF(Y16=6,$H$24,0)+IF(Y16=7,$I$24,0)+IF(Y16=8,$J$24,0)+IF(Y16=9,$K$24,0)+IF(Y16=10,$L$24,0)+IF(Y16=11,$M$24,0)+IF(Y16=12,$N$24,0)+IF(Y16=13,$O$24,0)+IF(Y16=14,$P$24,0)+IF(Y16=15,$Q$24,0)+IF(Y16=16,#REF!,0)+IF(Y16=17,#REF!,0)+IF(Y16=18,#REF!,0)+IF(Y16=19,#REF!,0)+IF(Y16=20,#REF!,0)+IF(Y16=21,$C$31,0)+IF(Y16=22,#REF!,0)+IF(Y16=23,$D$31,0)+IF(Y16=24,$E$31,0)+IF(Y16=25,#REF!,0)+IF(Y16=26,#REF!,0)+IF(Y16=27,#REF!,0)+IF(Y16=28,#REF!,0)+IF(Y16=29,#REF!,0)+IF(Y16=30,#REF!,0))</f>
        <v>0</v>
      </c>
      <c r="AB16" s="60"/>
      <c r="AC16" s="65">
        <v>15</v>
      </c>
      <c r="AD16" s="32">
        <f>(IF(AC16=1,$C$25,0)+IF(AC16=2,$D$25,0)+IF(AC16=3,$E$25,0)+IF(AC16=4,$F$25,0)+IF(AC16=5,$G$25,0)+IF(AC16=6,$H$25,0)+IF(AC16=7,$I$25,0)+IF(AC16=8,$J$25,0)+IF(AC16=9,$K$25,0)+IF(AC16=10,$L$25,0)+IF(AC16=11,$M$25,0)+IF(AC16=12,$N$25,0)+IF(AC16=13,$O$25,0)+IF(AC16=14,$P$25,0)+IF(AC16=15,$Q$25,0)+IF(AC16=16,#REF!,0)+IF(AC16=17,#REF!,0)+IF(AC16=18,#REF!,0)+IF(AC16=19,#REF!,0)+IF(AC16=20,#REF!,0)+IF(AC16=21,$C$31,0)+IF(AC16=22,#REF!,0)+IF(AC16=23,$H$31,0)+IF(AC16=24,$E$31,0)+IF(AC16=25,#REF!,0)+IF(AC16=26,#REF!,0)+IF(AC16=27,#REF!,0)+IF(AC16=28,#REF!,0)+IF(AC16=29,#REF!,0)+IF(AC16=30,#REF!,0))</f>
        <v>0</v>
      </c>
      <c r="AE16" s="42">
        <f t="shared" si="3"/>
        <v>0</v>
      </c>
      <c r="AF16" s="19"/>
      <c r="AG16" s="50">
        <f>(IF(AF16=1,$C$23,0)+IF(AF16=2,$D$23,0)+IF(AF16=3,$E$23,0)+IF(AF16=4,$F$23,0)+IF(AF16=5,$G$23,0)+IF(AF16=6,$H$23,0)+IF(AF16=7,$I$23,0)+IF(AF16=8,$J$23,0)+IF(AF16=9,$K$23,0)+IF(AF16=10,$L$23,0)+IF(AF16=11,$M$23,0)+IF(AF16=12,$N$23,0)+IF(AF16=13,$O$23,0)+IF(AF16=14,$P$23,0)+IF(AF16=15,$Q$23,0)+IF(AF16=16,#REF!,0)+IF(AF16=17,#REF!,0)+IF(AF16=18,#REF!,0)+IF(AF16=19,#REF!,0)+IF(AF16=20,#REF!,0)+IF(AF16=21,$C$31,0)+IF(AF16=22,#REF!,0)+IF(AF16=23,$D$31,0)+IF(AF16=24,$E$31,0)+IF(AF16=25,#REF!,0)+IF(AF16=26,#REF!,0)+IF(AF16=27,#REF!,0)+IF(AF16=28,#REF!,0)+IF(AF16=29,#REF!,0)+IF(AF16=30,#REF!,0))</f>
        <v>0</v>
      </c>
      <c r="AH16" s="11">
        <f>(IF(AF16=1,$C$24,0)+IF(AF16=2,$D$24,0)+IF(AF16=3,$E$24,0)+IF(AF16=4,$F$24,0)+IF(AF16=5,$G$24,0)+IF(AF16=6,$H$24,0)+IF(AF16=7,$I$24,0)+IF(AF16=8,$J$24,0)+IF(AF16=9,$K$24,0)+IF(AF16=10,$L$24,0)+IF(AF16=11,$M$24,0)+IF(AF16=12,$N$24,0)+IF(AF16=13,$O$24,0)+IF(AF16=14,$P$24,0)+IF(AF16=15,$Q$24,0)+IF(AF16=16,#REF!,0)+IF(AF16=17,#REF!,0)+IF(AF16=18,#REF!,0)+IF(AF16=19,#REF!,0)+IF(AF16=20,#REF!,0)+IF(AF16=21,$C$31,0)+IF(AF16=22,#REF!,0)+IF(AF16=23,$D$31,0)+IF(AF16=24,$E$31,0)+IF(AF16=25,#REF!,0)+IF(AF16=26,#REF!,0)+IF(AF16=27,#REF!,0)+IF(AF16=28,#REF!,0)+IF(AF16=29,#REF!,0)+IF(AF16=30,#REF!,0))</f>
        <v>0</v>
      </c>
      <c r="AI16" s="20"/>
      <c r="AJ16" s="65"/>
      <c r="AK16" s="32">
        <f>(IF(AJ16=1,$C$25,0)+IF(AJ16=2,$D$25,0)+IF(AJ16=3,$E$25,0)+IF(AJ16=4,$F$25,0)+IF(AJ16=5,$G$25,0)+IF(AJ16=6,$H$25,0)+IF(AJ16=7,$I$25,0)+IF(AJ16=8,$J$25,0)+IF(AJ16=9,$K$25,0)+IF(AJ16=10,$L$25,0)+IF(AJ16=11,$M$25,0)+IF(AJ16=12,$N$25,0)+IF(AJ16=13,$O$25,0)+IF(AJ16=14,$P$25,0)+IF(AJ16=15,$Q$25,0)+IF(AJ16=16,#REF!,0)+IF(AJ16=17,#REF!,0)+IF(AJ16=18,#REF!,0)+IF(AJ16=19,#REF!,0)+IF(AJ16=20,#REF!,0)+IF(AJ16=21,$C$31,0)+IF(AJ16=22,#REF!,0)+IF(AJ16=23,$H$31,0)+IF(AJ16=24,$E$31,0)+IF(AJ16=25,#REF!,0)+IF(AJ16=26,#REF!,0)+IF(AJ16=27,#REF!,0)+IF(AJ16=28,#REF!,0)+IF(AJ16=29,#REF!,0)+IF(AJ16=30,#REF!,0))</f>
        <v>0</v>
      </c>
      <c r="AL16" s="42">
        <f t="shared" si="4"/>
        <v>0</v>
      </c>
      <c r="AM16" s="19"/>
      <c r="AN16" s="50">
        <f>(IF(AM16=1,$C$23,0)+IF(AM16=2,$D$23,0)+IF(AM16=3,$E$23,0)+IF(AM16=4,$F$23,0)+IF(AM16=5,$G$23,0)+IF(AM16=6,$H$23,0)+IF(AM16=7,$I$23,0)+IF(AM16=8,$J$23,0)+IF(AM16=9,$K$23,0)+IF(AM16=10,$L$23,0)+IF(AM16=11,$M$23,0)+IF(AM16=12,$N$23,0)+IF(AM16=13,$O$23,0)+IF(AM16=14,$P$23,0)+IF(AM16=15,$Q$23,0)+IF(AM16=16,#REF!,0)+IF(AM16=17,#REF!,0)+IF(AM16=18,#REF!,0)+IF(AM16=19,#REF!,0)+IF(AM16=20,#REF!,0)+IF(AM16=21,$C$31,0)+IF(AM16=22,#REF!,0)+IF(AM16=23,$D$31,0)+IF(AM16=24,$E$31,0)+IF(AM16=25,#REF!,0)+IF(AM16=26,#REF!,0)+IF(AM16=27,#REF!,0)+IF(AM16=28,#REF!,0)+IF(AM16=29,#REF!,0)+IF(AM16=30,#REF!,0))</f>
        <v>0</v>
      </c>
      <c r="AO16" s="11">
        <f>(IF(AM16=1,$C$24,0)+IF(AM16=2,$D$24,0)+IF(AM16=3,$E$24,0)+IF(AM16=4,$F$24,0)+IF(AM16=5,$G$24,0)+IF(AM16=6,$H$24,0)+IF(AM16=7,$I$24,0)+IF(AM16=8,$J$24,0)+IF(AM16=9,$K$24,0)+IF(AM16=10,$L$24,0)+IF(AM16=11,$M$24,0)+IF(AM16=12,$N$24,0)+IF(AM16=13,$O$24,0)+IF(AM16=14,$P$24,0)+IF(AM16=15,$Q$24,0)+IF(AM16=16,#REF!,0)+IF(AM16=17,#REF!,0)+IF(AM16=18,#REF!,0)+IF(AM16=19,#REF!,0)+IF(AM16=20,#REF!,0)+IF(AM16=21,$C$31,0)+IF(AM16=22,#REF!,0)+IF(AM16=23,$D$31,0)+IF(AM16=24,$E$31,0)+IF(AM16=25,#REF!,0)+IF(AM16=26,#REF!,0)+IF(AM16=27,#REF!,0)+IF(AM16=28,#REF!,0)+IF(AM16=29,#REF!,0)+IF(AM16=30,#REF!,0))</f>
        <v>0</v>
      </c>
      <c r="AP16" s="20"/>
      <c r="AQ16" s="65"/>
      <c r="AR16" s="32">
        <f>(IF(AQ16=1,$C$25,0)+IF(AQ16=2,$D$25,0)+IF(AQ16=3,$E$25,0)+IF(AQ16=4,$F$25,0)+IF(AQ16=5,$G$25,0)+IF(AQ16=6,$H$25,0)+IF(AQ16=7,$I$25,0)+IF(AQ16=8,$J$25,0)+IF(AQ16=9,$K$25,0)+IF(AQ16=10,$L$25,0)+IF(AQ16=11,$M$25,0)+IF(AQ16=12,$N$25,0)+IF(AQ16=13,$O$25,0)+IF(AQ16=14,$P$25,0)+IF(AQ16=15,$Q$25,0)+IF(AQ16=16,#REF!,0)+IF(AQ16=17,#REF!,0)+IF(AQ16=18,#REF!,0)+IF(AQ16=19,#REF!,0)+IF(AQ16=20,#REF!,0)+IF(AQ16=21,$C$31,0)+IF(AQ16=22,#REF!,0)+IF(AQ16=23,$H$31,0)+IF(AQ16=24,$E$31,0)+IF(AQ16=25,#REF!,0)+IF(AQ16=26,#REF!,0)+IF(AQ16=27,#REF!,0)+IF(AQ16=28,#REF!,0)+IF(AQ16=29,#REF!,0)+IF(AQ16=30,#REF!,0))</f>
        <v>0</v>
      </c>
      <c r="AS16" s="39">
        <f t="shared" si="5"/>
        <v>0</v>
      </c>
      <c r="AT16" s="71">
        <f t="shared" si="6"/>
        <v>4</v>
      </c>
      <c r="AU16" s="68">
        <f t="shared" si="15"/>
        <v>15.0000000016</v>
      </c>
      <c r="AV16" s="74" t="str">
        <f t="shared" si="7"/>
        <v>Le Pascual</v>
      </c>
      <c r="AW16" s="77">
        <f t="shared" si="8"/>
        <v>0</v>
      </c>
      <c r="AY16" s="10">
        <f t="shared" si="9"/>
        <v>1</v>
      </c>
      <c r="AZ16" s="10">
        <f t="shared" si="10"/>
        <v>1</v>
      </c>
      <c r="BA16" s="10">
        <f t="shared" si="11"/>
        <v>1</v>
      </c>
      <c r="BB16" s="10">
        <f t="shared" si="12"/>
        <v>1</v>
      </c>
      <c r="BC16" s="10">
        <f t="shared" si="13"/>
        <v>0</v>
      </c>
      <c r="BD16" s="10">
        <f t="shared" si="14"/>
        <v>0</v>
      </c>
      <c r="BE16" s="17">
        <f>SUM(LARGE(AY16:BD16,{1,2,3,4}))</f>
        <v>4</v>
      </c>
    </row>
    <row r="17" spans="1:57" ht="25.5" customHeight="1">
      <c r="A17" s="57">
        <v>12</v>
      </c>
      <c r="B17" s="14" t="s">
        <v>85</v>
      </c>
      <c r="C17" s="54" t="s">
        <v>70</v>
      </c>
      <c r="D17" s="59">
        <v>15</v>
      </c>
      <c r="E17" s="50">
        <f>(IF(D17=1,$C$23,0)+IF(D17=2,$D$23,0)+IF(D17=3,$E$23,0)+IF(D17=4,$F$23,0)+IF(D17=5,$G$23,0)+IF(D17=6,$H$23,0)+IF(D17=7,$I$23,0)+IF(D17=8,$J$23,0)+IF(D17=9,$K$23,0)+IF(D17=10,$L$23,0)+IF(D17=11,$M$23,0)+IF(D17=12,$N$23,0)+IF(D17=13,$O$23,0)+IF(D17=14,$P$23,0)+IF(D17=15,$Q$23,0)+IF(D17=16,#REF!,0)+IF(D17=17,#REF!,0)+IF(D17=18,#REF!,0)+IF(D17=19,#REF!,0)+IF(D17=20,#REF!,0)+IF(D17=21,$C$31,0)+IF(D17=22,#REF!,0)+IF(D17=23,$D$31,0)+IF(D17=24,$E$31,0)+IF(D17=25,#REF!,0)+IF(D17=26,#REF!,0)+IF(D17=27,#REF!,0)+IF(D17=28,#REF!,0)+IF(D17=29,#REF!,0)+IF(D17=30,#REF!,0))</f>
        <v>1</v>
      </c>
      <c r="F17" s="11">
        <f>(IF(D17=1,$C$24,0)+IF(D17=2,$D$24,0)+IF(D17=3,$E$24,0)+IF(D17=4,$F$24,0)+IF(D17=5,$G$24,0)+IF(D17=6,$H$24,0)+IF(D17=7,$I$24,0)+IF(D17=8,$J$24,0)+IF(D17=9,$K$24,0)+IF(D17=10,$L$24,0)+IF(D17=11,$M$24,0)+IF(D17=12,$N$24,0)+IF(D17=13,$O$24,0)+IF(D17=14,$P$24,0)+IF(D17=15,$Q$24,0)+IF(D17=16,#REF!,0)+IF(D17=17,#REF!,0)+IF(D17=18,#REF!,0)+IF(D17=19,#REF!,0)+IF(D17=20,#REF!,0)+IF(D17=21,$C$31,0)+IF(D17=22,#REF!,0)+IF(D17=23,$D$31,0)+IF(D17=24,$E$31,0)+IF(D17=25,#REF!,0)+IF(D17=26,#REF!,0)+IF(D17=27,#REF!,0)+IF(D17=28,#REF!,0)+IF(D17=29,#REF!,0)+IF(D17=30,#REF!,0))</f>
        <v>0</v>
      </c>
      <c r="G17" s="60"/>
      <c r="H17" s="62">
        <v>10</v>
      </c>
      <c r="I17" s="32">
        <f>(IF(H17=1,$C$25,0)+IF(H17=2,$D$25,0)+IF(H17=3,$E$25,0)+IF(H17=4,$F$25,0)+IF(H17=5,$G$25,0)+IF(H17=6,$H$25,0)+IF(H17=7,$I$25,0)+IF(H17=8,$J$25,0)+IF(H17=9,$K$25,0)+IF(H17=10,$L$25,0)+IF(H17=11,$M$25,0)+IF(H17=12,$N$25,0)+IF(H17=13,$O$25,0)+IF(H17=14,$P$25,0)+IF(H17=15,$Q$25,0)+IF(H17=16,#REF!,0)+IF(H17=17,#REF!,0)+IF(H17=18,#REF!,0)+IF(H17=19,#REF!,0)+IF(H17=20,#REF!,0)+IF(H17=21,$C$31,0)+IF(H17=22,#REF!,0)+IF(H17=23,$H$31,0)+IF(H17=24,$E$31,0)+IF(H17=25,#REF!,0)+IF(H17=26,#REF!,0)+IF(H17=27,#REF!,0)+IF(H17=28,#REF!,0)+IF(H17=29,#REF!,0)+IF(H17=30,#REF!,0))</f>
        <v>0</v>
      </c>
      <c r="J17" s="39">
        <f t="shared" si="0"/>
        <v>0</v>
      </c>
      <c r="K17" s="19">
        <v>10</v>
      </c>
      <c r="L17" s="50">
        <f>(IF(K17=1,$C$23,0)+IF(K17=2,$D$23,0)+IF(K17=3,$E$23,0)+IF(K17=4,$F$23,0)+IF(K17=5,$G$23,0)+IF(K17=6,$H$23,0)+IF(K17=7,$I$23,0)+IF(K17=8,$J$23,0)+IF(K17=9,$K$23,0)+IF(K17=10,$L$23,0)+IF(K17=11,$M$23,0)+IF(K17=12,$N$23,0)+IF(K17=13,$O$23,0)+IF(K17=14,$P$23,0)+IF(K17=15,$Q$23,0)+IF(K17=16,#REF!,0)+IF(K17=17,#REF!,0)+IF(K17=18,#REF!,0)+IF(K17=19,#REF!,0)+IF(K17=20,#REF!,0)+IF(K17=21,$C$31,0)+IF(K17=22,#REF!,0)+IF(K17=23,$D$31,0)+IF(K17=24,$E$31,0)+IF(K17=25,#REF!,0)+IF(K17=26,#REF!,0)+IF(K17=27,#REF!,0)+IF(K17=28,#REF!,0)+IF(K17=29,#REF!,0)+IF(K17=30,#REF!,0))</f>
        <v>6</v>
      </c>
      <c r="M17" s="11">
        <f>(IF(K17=1,$C$24,0)+IF(K17=2,$D$24,0)+IF(K17=3,$E$24,0)+IF(K17=4,$F$24,0)+IF(K17=5,$G$24,0)+IF(K17=6,$H$24,0)+IF(K17=7,$I$24,0)+IF(K17=8,$J$24,0)+IF(K17=9,$K$24,0)+IF(K17=10,$L$24,0)+IF(K17=11,$M$24,0)+IF(K17=12,$N$24,0)+IF(K17=13,$O$24,0)+IF(K17=14,$P$24,0)+IF(K17=15,$Q$24,0)+IF(K17=16,#REF!,0)+IF(K17=17,#REF!,0)+IF(K17=18,#REF!,0)+IF(K17=19,#REF!,0)+IF(K17=20,#REF!,0)+IF(K17=21,$C$31,0)+IF(K17=22,#REF!,0)+IF(K17=23,$D$31,0)+IF(K17=24,$E$31,0)+IF(K17=25,#REF!,0)+IF(K17=26,#REF!,0)+IF(K17=27,#REF!,0)+IF(K17=28,#REF!,0)+IF(K17=29,#REF!,0)+IF(K17=30,#REF!,0))</f>
        <v>0</v>
      </c>
      <c r="N17" s="20">
        <v>11.944</v>
      </c>
      <c r="O17" s="65">
        <v>11</v>
      </c>
      <c r="P17" s="32">
        <f>(IF(O17=1,$C$25,0)+IF(O17=2,$D$25,0)+IF(O17=3,$E$25,0)+IF(O17=4,$F$25,0)+IF(O17=5,$G$25,0)+IF(O17=6,$H$25,0)+IF(O17=7,$I$25,0)+IF(O17=8,$J$25,0)+IF(O17=9,$K$25,0)+IF(O17=10,$L$25,0)+IF(O17=11,$M$25,0)+IF(O17=12,$N$25,0)+IF(O17=13,$O$25,0)+IF(O17=14,$P$25,0)+IF(O17=15,$Q$25,0)+IF(O17=16,#REF!,0)+IF(O17=17,#REF!,0)+IF(O17=18,#REF!,0)+IF(O17=19,#REF!,0)+IF(O17=20,#REF!,0)+IF(O17=21,$C$31,0)+IF(O17=22,#REF!,0)+IF(O17=23,$H$31,0)+IF(O17=24,$E$31,0)+IF(O17=25,#REF!,0)+IF(O17=26,#REF!,0)+IF(O17=27,#REF!,0)+IF(O17=28,#REF!,0)+IF(O17=29,#REF!,0)+IF(O17=30,#REF!,0))</f>
        <v>0</v>
      </c>
      <c r="Q17" s="39">
        <f t="shared" si="1"/>
        <v>0</v>
      </c>
      <c r="R17" s="19">
        <v>11</v>
      </c>
      <c r="S17" s="50">
        <f>(IF(R17=1,$C$23,0)+IF(R17=2,$D$23,0)+IF(R17=3,$E$23,0)+IF(R17=4,$F$23,0)+IF(R17=5,$G$23,0)+IF(R17=6,$H$23,0)+IF(R17=7,$I$23,0)+IF(R17=8,$J$23,0)+IF(R17=9,$K$23,0)+IF(R17=10,$L$23,0)+IF(R17=11,$M$23,0)+IF(R17=12,$N$23,0)+IF(R17=13,$O$23,0)+IF(R17=14,$P$23,0)+IF(R17=15,$Q$23,0)+IF(R17=16,#REF!,0)+IF(R17=17,#REF!,0)+IF(R17=18,#REF!,0)+IF(R17=19,#REF!,0)+IF(R17=20,#REF!,0)+IF(R17=21,$C$31,0)+IF(R17=22,#REF!,0)+IF(R17=23,$D$31,0)+IF(R17=24,$E$31,0)+IF(R17=25,#REF!,0)+IF(R17=26,#REF!,0)+IF(R17=27,#REF!,0)+IF(R17=28,#REF!,0)+IF(R17=29,#REF!,0)+IF(R17=30,#REF!,0))</f>
        <v>5</v>
      </c>
      <c r="T17" s="11">
        <f>(IF(R17=1,$C$24,0)+IF(R17=2,$D$24,0)+IF(R17=3,$E$24,0)+IF(R17=4,$F$24,0)+IF(R17=5,$G$24,0)+IF(R17=6,$H$24,0)+IF(R17=7,$I$24,0)+IF(R17=8,$J$24,0)+IF(R17=9,$K$24,0)+IF(R17=10,$L$24,0)+IF(R17=11,$M$24,0)+IF(R17=12,$N$24,0)+IF(R17=13,$O$24,0)+IF(R17=14,$P$24,0)+IF(R17=15,$Q$24,0)+IF(R17=16,#REF!,0)+IF(R17=17,#REF!,0)+IF(R17=18,#REF!,0)+IF(R17=19,#REF!,0)+IF(R17=20,#REF!,0)+IF(R17=21,$C$31,0)+IF(R17=22,#REF!,0)+IF(R17=23,$D$31,0)+IF(R17=24,$E$31,0)+IF(R17=25,#REF!,0)+IF(R17=26,#REF!,0)+IF(R17=27,#REF!,0)+IF(R17=28,#REF!,0)+IF(R17=29,#REF!,0)+IF(R17=30,#REF!,0))</f>
        <v>0</v>
      </c>
      <c r="U17" s="20" t="s">
        <v>73</v>
      </c>
      <c r="V17" s="65">
        <v>11</v>
      </c>
      <c r="W17" s="32">
        <f>(IF(V17=1,$C$25,0)+IF(V17=2,$D$25,0)+IF(V17=3,$E$25,0)+IF(V17=4,$F$25,0)+IF(V17=5,$G$25,0)+IF(V17=6,$H$25,0)+IF(V17=7,$I$25,0)+IF(V17=8,$J$25,0)+IF(V17=9,$K$25,0)+IF(V17=10,$L$25,0)+IF(V17=11,$M$25,0)+IF(V17=12,$N$25,0)+IF(V17=13,$O$25,0)+IF(V17=14,$P$25,0)+IF(V17=15,$Q$25,0)+IF(V17=16,#REF!,0)+IF(V17=17,#REF!,0)+IF(V17=18,#REF!,0)+IF(V17=19,#REF!,0)+IF(V17=20,#REF!,0)+IF(V17=21,$C$31,0)+IF(V17=22,#REF!,0)+IF(V17=23,$H$31,0)+IF(V17=24,$E$31,0)+IF(V17=25,#REF!,0)+IF(V17=26,#REF!,0)+IF(V17=27,#REF!,0)+IF(V17=28,#REF!,0)+IF(V17=29,#REF!,0)+IF(V17=30,#REF!,0))</f>
        <v>0</v>
      </c>
      <c r="X17" s="39">
        <f t="shared" si="2"/>
        <v>0</v>
      </c>
      <c r="Y17" s="19">
        <v>11</v>
      </c>
      <c r="Z17" s="50">
        <f>(IF(Y17=1,$C$23,0)+IF(Y17=2,$D$23,0)+IF(Y17=3,$E$23,0)+IF(Y17=4,$F$23,0)+IF(Y17=5,$G$23,0)+IF(Y17=6,$H$23,0)+IF(Y17=7,$I$23,0)+IF(Y17=8,$J$23,0)+IF(Y17=9,$K$23,0)+IF(Y17=10,$L$23,0)+IF(Y17=11,$M$23,0)+IF(Y17=12,$N$23,0)+IF(Y17=13,$O$23,0)+IF(Y17=14,$P$23,0)+IF(Y17=15,$Q$23,0)+IF(Y17=16,#REF!,0)+IF(Y17=17,#REF!,0)+IF(Y17=18,#REF!,0)+IF(Y17=19,#REF!,0)+IF(Y17=20,#REF!,0)+IF(Y17=21,$C$31,0)+IF(Y17=22,#REF!,0)+IF(Y17=23,$D$31,0)+IF(Y17=24,$E$31,0)+IF(Y17=25,#REF!,0)+IF(Y17=26,#REF!,0)+IF(Y17=27,#REF!,0)+IF(Y17=28,#REF!,0)+IF(Y17=29,#REF!,0)+IF(Y17=30,#REF!,0))</f>
        <v>5</v>
      </c>
      <c r="AA17" s="11">
        <f>(IF(Y17=1,$C$24,0)+IF(Y17=2,$D$24,0)+IF(Y17=3,$E$24,0)+IF(Y17=4,$F$24,0)+IF(Y17=5,$G$24,0)+IF(Y17=6,$H$24,0)+IF(Y17=7,$I$24,0)+IF(Y17=8,$J$24,0)+IF(Y17=9,$K$24,0)+IF(Y17=10,$L$24,0)+IF(Y17=11,$M$24,0)+IF(Y17=12,$N$24,0)+IF(Y17=13,$O$24,0)+IF(Y17=14,$P$24,0)+IF(Y17=15,$Q$24,0)+IF(Y17=16,#REF!,0)+IF(Y17=17,#REF!,0)+IF(Y17=18,#REF!,0)+IF(Y17=19,#REF!,0)+IF(Y17=20,#REF!,0)+IF(Y17=21,$C$31,0)+IF(Y17=22,#REF!,0)+IF(Y17=23,$D$31,0)+IF(Y17=24,$E$31,0)+IF(Y17=25,#REF!,0)+IF(Y17=26,#REF!,0)+IF(Y17=27,#REF!,0)+IF(Y17=28,#REF!,0)+IF(Y17=29,#REF!,0)+IF(Y17=30,#REF!,0))</f>
        <v>0</v>
      </c>
      <c r="AB17" s="20">
        <v>17.458</v>
      </c>
      <c r="AC17" s="65">
        <v>11</v>
      </c>
      <c r="AD17" s="32">
        <f>(IF(AC17=1,$C$25,0)+IF(AC17=2,$D$25,0)+IF(AC17=3,$E$25,0)+IF(AC17=4,$F$25,0)+IF(AC17=5,$G$25,0)+IF(AC17=6,$H$25,0)+IF(AC17=7,$I$25,0)+IF(AC17=8,$J$25,0)+IF(AC17=9,$K$25,0)+IF(AC17=10,$L$25,0)+IF(AC17=11,$M$25,0)+IF(AC17=12,$N$25,0)+IF(AC17=13,$O$25,0)+IF(AC17=14,$P$25,0)+IF(AC17=15,$Q$25,0)+IF(AC17=16,#REF!,0)+IF(AC17=17,#REF!,0)+IF(AC17=18,#REF!,0)+IF(AC17=19,#REF!,0)+IF(AC17=20,#REF!,0)+IF(AC17=21,$C$31,0)+IF(AC17=22,#REF!,0)+IF(AC17=23,$H$31,0)+IF(AC17=24,$E$31,0)+IF(AC17=25,#REF!,0)+IF(AC17=26,#REF!,0)+IF(AC17=27,#REF!,0)+IF(AC17=28,#REF!,0)+IF(AC17=29,#REF!,0)+IF(AC17=30,#REF!,0))</f>
        <v>0</v>
      </c>
      <c r="AE17" s="42">
        <f t="shared" si="3"/>
        <v>0</v>
      </c>
      <c r="AF17" s="19"/>
      <c r="AG17" s="50">
        <f>(IF(AF17=1,$C$23,0)+IF(AF17=2,$D$23,0)+IF(AF17=3,$E$23,0)+IF(AF17=4,$F$23,0)+IF(AF17=5,$G$23,0)+IF(AF17=6,$H$23,0)+IF(AF17=7,$I$23,0)+IF(AF17=8,$J$23,0)+IF(AF17=9,$K$23,0)+IF(AF17=10,$L$23,0)+IF(AF17=11,$M$23,0)+IF(AF17=12,$N$23,0)+IF(AF17=13,$O$23,0)+IF(AF17=14,$P$23,0)+IF(AF17=15,$Q$23,0)+IF(AF17=16,#REF!,0)+IF(AF17=17,#REF!,0)+IF(AF17=18,#REF!,0)+IF(AF17=19,#REF!,0)+IF(AF17=20,#REF!,0)+IF(AF17=21,$C$31,0)+IF(AF17=22,#REF!,0)+IF(AF17=23,$D$31,0)+IF(AF17=24,$E$31,0)+IF(AF17=25,#REF!,0)+IF(AF17=26,#REF!,0)+IF(AF17=27,#REF!,0)+IF(AF17=28,#REF!,0)+IF(AF17=29,#REF!,0)+IF(AF17=30,#REF!,0))</f>
        <v>0</v>
      </c>
      <c r="AH17" s="11">
        <f>(IF(AF17=1,$C$24,0)+IF(AF17=2,$D$24,0)+IF(AF17=3,$E$24,0)+IF(AF17=4,$F$24,0)+IF(AF17=5,$G$24,0)+IF(AF17=6,$H$24,0)+IF(AF17=7,$I$24,0)+IF(AF17=8,$J$24,0)+IF(AF17=9,$K$24,0)+IF(AF17=10,$L$24,0)+IF(AF17=11,$M$24,0)+IF(AF17=12,$N$24,0)+IF(AF17=13,$O$24,0)+IF(AF17=14,$P$24,0)+IF(AF17=15,$Q$24,0)+IF(AF17=16,#REF!,0)+IF(AF17=17,#REF!,0)+IF(AF17=18,#REF!,0)+IF(AF17=19,#REF!,0)+IF(AF17=20,#REF!,0)+IF(AF17=21,$C$31,0)+IF(AF17=22,#REF!,0)+IF(AF17=23,$D$31,0)+IF(AF17=24,$E$31,0)+IF(AF17=25,#REF!,0)+IF(AF17=26,#REF!,0)+IF(AF17=27,#REF!,0)+IF(AF17=28,#REF!,0)+IF(AF17=29,#REF!,0)+IF(AF17=30,#REF!,0))</f>
        <v>0</v>
      </c>
      <c r="AI17" s="20"/>
      <c r="AJ17" s="65"/>
      <c r="AK17" s="32">
        <f>(IF(AJ17=1,$C$25,0)+IF(AJ17=2,$D$25,0)+IF(AJ17=3,$E$25,0)+IF(AJ17=4,$F$25,0)+IF(AJ17=5,$G$25,0)+IF(AJ17=6,$H$25,0)+IF(AJ17=7,$I$25,0)+IF(AJ17=8,$J$25,0)+IF(AJ17=9,$K$25,0)+IF(AJ17=10,$L$25,0)+IF(AJ17=11,$M$25,0)+IF(AJ17=12,$N$25,0)+IF(AJ17=13,$O$25,0)+IF(AJ17=14,$P$25,0)+IF(AJ17=15,$Q$25,0)+IF(AJ17=16,#REF!,0)+IF(AJ17=17,#REF!,0)+IF(AJ17=18,#REF!,0)+IF(AJ17=19,#REF!,0)+IF(AJ17=20,#REF!,0)+IF(AJ17=21,$C$31,0)+IF(AJ17=22,#REF!,0)+IF(AJ17=23,$H$31,0)+IF(AJ17=24,$E$31,0)+IF(AJ17=25,#REF!,0)+IF(AJ17=26,#REF!,0)+IF(AJ17=27,#REF!,0)+IF(AJ17=28,#REF!,0)+IF(AJ17=29,#REF!,0)+IF(AJ17=30,#REF!,0))</f>
        <v>0</v>
      </c>
      <c r="AL17" s="42">
        <f t="shared" si="4"/>
        <v>0</v>
      </c>
      <c r="AM17" s="19"/>
      <c r="AN17" s="50">
        <f>(IF(AM17=1,$C$23,0)+IF(AM17=2,$D$23,0)+IF(AM17=3,$E$23,0)+IF(AM17=4,$F$23,0)+IF(AM17=5,$G$23,0)+IF(AM17=6,$H$23,0)+IF(AM17=7,$I$23,0)+IF(AM17=8,$J$23,0)+IF(AM17=9,$K$23,0)+IF(AM17=10,$L$23,0)+IF(AM17=11,$M$23,0)+IF(AM17=12,$N$23,0)+IF(AM17=13,$O$23,0)+IF(AM17=14,$P$23,0)+IF(AM17=15,$Q$23,0)+IF(AM17=16,#REF!,0)+IF(AM17=17,#REF!,0)+IF(AM17=18,#REF!,0)+IF(AM17=19,#REF!,0)+IF(AM17=20,#REF!,0)+IF(AM17=21,$C$31,0)+IF(AM17=22,#REF!,0)+IF(AM17=23,$D$31,0)+IF(AM17=24,$E$31,0)+IF(AM17=25,#REF!,0)+IF(AM17=26,#REF!,0)+IF(AM17=27,#REF!,0)+IF(AM17=28,#REF!,0)+IF(AM17=29,#REF!,0)+IF(AM17=30,#REF!,0))</f>
        <v>0</v>
      </c>
      <c r="AO17" s="11">
        <f>(IF(AM17=1,$C$24,0)+IF(AM17=2,$D$24,0)+IF(AM17=3,$E$24,0)+IF(AM17=4,$F$24,0)+IF(AM17=5,$G$24,0)+IF(AM17=6,$H$24,0)+IF(AM17=7,$I$24,0)+IF(AM17=8,$J$24,0)+IF(AM17=9,$K$24,0)+IF(AM17=10,$L$24,0)+IF(AM17=11,$M$24,0)+IF(AM17=12,$N$24,0)+IF(AM17=13,$O$24,0)+IF(AM17=14,$P$24,0)+IF(AM17=15,$Q$24,0)+IF(AM17=16,#REF!,0)+IF(AM17=17,#REF!,0)+IF(AM17=18,#REF!,0)+IF(AM17=19,#REF!,0)+IF(AM17=20,#REF!,0)+IF(AM17=21,$C$31,0)+IF(AM17=22,#REF!,0)+IF(AM17=23,$D$31,0)+IF(AM17=24,$E$31,0)+IF(AM17=25,#REF!,0)+IF(AM17=26,#REF!,0)+IF(AM17=27,#REF!,0)+IF(AM17=28,#REF!,0)+IF(AM17=29,#REF!,0)+IF(AM17=30,#REF!,0))</f>
        <v>0</v>
      </c>
      <c r="AP17" s="20"/>
      <c r="AQ17" s="65"/>
      <c r="AR17" s="32">
        <f>(IF(AQ17=1,$C$25,0)+IF(AQ17=2,$D$25,0)+IF(AQ17=3,$E$25,0)+IF(AQ17=4,$F$25,0)+IF(AQ17=5,$G$25,0)+IF(AQ17=6,$H$25,0)+IF(AQ17=7,$I$25,0)+IF(AQ17=8,$J$25,0)+IF(AQ17=9,$K$25,0)+IF(AQ17=10,$L$25,0)+IF(AQ17=11,$M$25,0)+IF(AQ17=12,$N$25,0)+IF(AQ17=13,$O$25,0)+IF(AQ17=14,$P$25,0)+IF(AQ17=15,$Q$25,0)+IF(AQ17=16,#REF!,0)+IF(AQ17=17,#REF!,0)+IF(AQ17=18,#REF!,0)+IF(AQ17=19,#REF!,0)+IF(AQ17=20,#REF!,0)+IF(AQ17=21,$C$31,0)+IF(AQ17=22,#REF!,0)+IF(AQ17=23,$H$31,0)+IF(AQ17=24,$E$31,0)+IF(AQ17=25,#REF!,0)+IF(AQ17=26,#REF!,0)+IF(AQ17=27,#REF!,0)+IF(AQ17=28,#REF!,0)+IF(AQ17=29,#REF!,0)+IF(AQ17=30,#REF!,0))</f>
        <v>0</v>
      </c>
      <c r="AS17" s="39">
        <f t="shared" si="5"/>
        <v>0</v>
      </c>
      <c r="AT17" s="71">
        <f t="shared" si="6"/>
        <v>17</v>
      </c>
      <c r="AU17" s="68">
        <f t="shared" si="15"/>
        <v>11.0000000017</v>
      </c>
      <c r="AV17" s="74" t="str">
        <f t="shared" si="7"/>
        <v>Lucas</v>
      </c>
      <c r="AW17" s="77" t="str">
        <f t="shared" si="8"/>
        <v>Mercedes</v>
      </c>
      <c r="AY17" s="10">
        <f t="shared" si="9"/>
        <v>1</v>
      </c>
      <c r="AZ17" s="10">
        <f t="shared" si="10"/>
        <v>6</v>
      </c>
      <c r="BA17" s="10">
        <f t="shared" si="11"/>
        <v>5</v>
      </c>
      <c r="BB17" s="10">
        <f t="shared" si="12"/>
        <v>5</v>
      </c>
      <c r="BC17" s="10">
        <f t="shared" si="13"/>
        <v>0</v>
      </c>
      <c r="BD17" s="10">
        <f t="shared" si="14"/>
        <v>0</v>
      </c>
      <c r="BE17" s="17">
        <f>SUM(LARGE(AY17:BD17,{1,2,3,4}))</f>
        <v>17</v>
      </c>
    </row>
    <row r="18" spans="1:57" ht="25.5" customHeight="1">
      <c r="A18" s="57">
        <v>13</v>
      </c>
      <c r="B18" s="14" t="s">
        <v>87</v>
      </c>
      <c r="C18" s="54" t="s">
        <v>70</v>
      </c>
      <c r="D18" s="59">
        <v>15</v>
      </c>
      <c r="E18" s="50">
        <f>(IF(D18=1,$C$23,0)+IF(D18=2,$D$23,0)+IF(D18=3,$E$23,0)+IF(D18=4,$F$23,0)+IF(D18=5,$G$23,0)+IF(D18=6,$H$23,0)+IF(D18=7,$I$23,0)+IF(D18=8,$J$23,0)+IF(D18=9,$K$23,0)+IF(D18=10,$L$23,0)+IF(D18=11,$M$23,0)+IF(D18=12,$N$23,0)+IF(D18=13,$O$23,0)+IF(D18=14,$P$23,0)+IF(D18=15,$Q$23,0)+IF(D18=16,#REF!,0)+IF(D18=17,#REF!,0)+IF(D18=18,#REF!,0)+IF(D18=19,#REF!,0)+IF(D18=20,#REF!,0)+IF(D18=21,$C$31,0)+IF(D18=22,#REF!,0)+IF(D18=23,$D$31,0)+IF(D18=24,$E$31,0)+IF(D18=25,#REF!,0)+IF(D18=26,#REF!,0)+IF(D18=27,#REF!,0)+IF(D18=28,#REF!,0)+IF(D18=29,#REF!,0)+IF(D18=30,#REF!,0))</f>
        <v>1</v>
      </c>
      <c r="F18" s="11">
        <f>(IF(D18=1,$C$24,0)+IF(D18=2,$D$24,0)+IF(D18=3,$E$24,0)+IF(D18=4,$F$24,0)+IF(D18=5,$G$24,0)+IF(D18=6,$H$24,0)+IF(D18=7,$I$24,0)+IF(D18=8,$J$24,0)+IF(D18=9,$K$24,0)+IF(D18=10,$L$24,0)+IF(D18=11,$M$24,0)+IF(D18=12,$N$24,0)+IF(D18=13,$O$24,0)+IF(D18=14,$P$24,0)+IF(D18=15,$Q$24,0)+IF(D18=16,#REF!,0)+IF(D18=17,#REF!,0)+IF(D18=18,#REF!,0)+IF(D18=19,#REF!,0)+IF(D18=20,#REF!,0)+IF(D18=21,$C$31,0)+IF(D18=22,#REF!,0)+IF(D18=23,$D$31,0)+IF(D18=24,$E$31,0)+IF(D18=25,#REF!,0)+IF(D18=26,#REF!,0)+IF(D18=27,#REF!,0)+IF(D18=28,#REF!,0)+IF(D18=29,#REF!,0)+IF(D18=30,#REF!,0))</f>
        <v>0</v>
      </c>
      <c r="G18" s="60"/>
      <c r="H18" s="62">
        <v>10</v>
      </c>
      <c r="I18" s="32">
        <f>(IF(H18=1,$C$25,0)+IF(H18=2,$D$25,0)+IF(H18=3,$E$25,0)+IF(H18=4,$F$25,0)+IF(H18=5,$G$25,0)+IF(H18=6,$H$25,0)+IF(H18=7,$I$25,0)+IF(H18=8,$J$25,0)+IF(H18=9,$K$25,0)+IF(H18=10,$L$25,0)+IF(H18=11,$M$25,0)+IF(H18=12,$N$25,0)+IF(H18=13,$O$25,0)+IF(H18=14,$P$25,0)+IF(H18=15,$Q$25,0)+IF(H18=16,#REF!,0)+IF(H18=17,#REF!,0)+IF(H18=18,#REF!,0)+IF(H18=19,#REF!,0)+IF(H18=20,#REF!,0)+IF(H18=21,$C$31,0)+IF(H18=22,#REF!,0)+IF(H18=23,$H$31,0)+IF(H18=24,$E$31,0)+IF(H18=25,#REF!,0)+IF(H18=26,#REF!,0)+IF(H18=27,#REF!,0)+IF(H18=28,#REF!,0)+IF(H18=29,#REF!,0)+IF(H18=30,#REF!,0))</f>
        <v>0</v>
      </c>
      <c r="J18" s="39">
        <f t="shared" si="0"/>
        <v>0</v>
      </c>
      <c r="K18" s="19">
        <v>7</v>
      </c>
      <c r="L18" s="50">
        <f>(IF(K18=1,$C$23,0)+IF(K18=2,$D$23,0)+IF(K18=3,$E$23,0)+IF(K18=4,$F$23,0)+IF(K18=5,$G$23,0)+IF(K18=6,$H$23,0)+IF(K18=7,$I$23,0)+IF(K18=8,$J$23,0)+IF(K18=9,$K$23,0)+IF(K18=10,$L$23,0)+IF(K18=11,$M$23,0)+IF(K18=12,$N$23,0)+IF(K18=13,$O$23,0)+IF(K18=14,$P$23,0)+IF(K18=15,$Q$23,0)+IF(K18=16,#REF!,0)+IF(K18=17,#REF!,0)+IF(K18=18,#REF!,0)+IF(K18=19,#REF!,0)+IF(K18=20,#REF!,0)+IF(K18=21,$C$31,0)+IF(K18=22,#REF!,0)+IF(K18=23,$D$31,0)+IF(K18=24,$E$31,0)+IF(K18=25,#REF!,0)+IF(K18=26,#REF!,0)+IF(K18=27,#REF!,0)+IF(K18=28,#REF!,0)+IF(K18=29,#REF!,0)+IF(K18=30,#REF!,0))</f>
        <v>9</v>
      </c>
      <c r="M18" s="11">
        <f>(IF(K18=1,$C$24,0)+IF(K18=2,$D$24,0)+IF(K18=3,$E$24,0)+IF(K18=4,$F$24,0)+IF(K18=5,$G$24,0)+IF(K18=6,$H$24,0)+IF(K18=7,$I$24,0)+IF(K18=8,$J$24,0)+IF(K18=9,$K$24,0)+IF(K18=10,$L$24,0)+IF(K18=11,$M$24,0)+IF(K18=12,$N$24,0)+IF(K18=13,$O$24,0)+IF(K18=14,$P$24,0)+IF(K18=15,$Q$24,0)+IF(K18=16,#REF!,0)+IF(K18=17,#REF!,0)+IF(K18=18,#REF!,0)+IF(K18=19,#REF!,0)+IF(K18=20,#REF!,0)+IF(K18=21,$C$31,0)+IF(K18=22,#REF!,0)+IF(K18=23,$D$31,0)+IF(K18=24,$E$31,0)+IF(K18=25,#REF!,0)+IF(K18=26,#REF!,0)+IF(K18=27,#REF!,0)+IF(K18=28,#REF!,0)+IF(K18=29,#REF!,0)+IF(K18=30,#REF!,0))</f>
        <v>0</v>
      </c>
      <c r="N18" s="20">
        <v>11.57</v>
      </c>
      <c r="O18" s="65">
        <v>9</v>
      </c>
      <c r="P18" s="32">
        <f>(IF(O18=1,$C$25,0)+IF(O18=2,$D$25,0)+IF(O18=3,$E$25,0)+IF(O18=4,$F$25,0)+IF(O18=5,$G$25,0)+IF(O18=6,$H$25,0)+IF(O18=7,$I$25,0)+IF(O18=8,$J$25,0)+IF(O18=9,$K$25,0)+IF(O18=10,$L$25,0)+IF(O18=11,$M$25,0)+IF(O18=12,$N$25,0)+IF(O18=13,$O$25,0)+IF(O18=14,$P$25,0)+IF(O18=15,$Q$25,0)+IF(O18=16,#REF!,0)+IF(O18=17,#REF!,0)+IF(O18=18,#REF!,0)+IF(O18=19,#REF!,0)+IF(O18=20,#REF!,0)+IF(O18=21,$C$31,0)+IF(O18=22,#REF!,0)+IF(O18=23,$H$31,0)+IF(O18=24,$E$31,0)+IF(O18=25,#REF!,0)+IF(O18=26,#REF!,0)+IF(O18=27,#REF!,0)+IF(O18=28,#REF!,0)+IF(O18=29,#REF!,0)+IF(O18=30,#REF!,0))</f>
        <v>0</v>
      </c>
      <c r="Q18" s="39">
        <f t="shared" si="1"/>
        <v>0</v>
      </c>
      <c r="R18" s="59">
        <v>15</v>
      </c>
      <c r="S18" s="50">
        <f>(IF(R18=1,$C$23,0)+IF(R18=2,$D$23,0)+IF(R18=3,$E$23,0)+IF(R18=4,$F$23,0)+IF(R18=5,$G$23,0)+IF(R18=6,$H$23,0)+IF(R18=7,$I$23,0)+IF(R18=8,$J$23,0)+IF(R18=9,$K$23,0)+IF(R18=10,$L$23,0)+IF(R18=11,$M$23,0)+IF(R18=12,$N$23,0)+IF(R18=13,$O$23,0)+IF(R18=14,$P$23,0)+IF(R18=15,$Q$23,0)+IF(R18=16,#REF!,0)+IF(R18=17,#REF!,0)+IF(R18=18,#REF!,0)+IF(R18=19,#REF!,0)+IF(R18=20,#REF!,0)+IF(R18=21,$C$31,0)+IF(R18=22,#REF!,0)+IF(R18=23,$D$31,0)+IF(R18=24,$E$31,0)+IF(R18=25,#REF!,0)+IF(R18=26,#REF!,0)+IF(R18=27,#REF!,0)+IF(R18=28,#REF!,0)+IF(R18=29,#REF!,0)+IF(R18=30,#REF!,0))</f>
        <v>1</v>
      </c>
      <c r="T18" s="11">
        <f>(IF(R18=1,$C$24,0)+IF(R18=2,$D$24,0)+IF(R18=3,$E$24,0)+IF(R18=4,$F$24,0)+IF(R18=5,$G$24,0)+IF(R18=6,$H$24,0)+IF(R18=7,$I$24,0)+IF(R18=8,$J$24,0)+IF(R18=9,$K$24,0)+IF(R18=10,$L$24,0)+IF(R18=11,$M$24,0)+IF(R18=12,$N$24,0)+IF(R18=13,$O$24,0)+IF(R18=14,$P$24,0)+IF(R18=15,$Q$24,0)+IF(R18=16,#REF!,0)+IF(R18=17,#REF!,0)+IF(R18=18,#REF!,0)+IF(R18=19,#REF!,0)+IF(R18=20,#REF!,0)+IF(R18=21,$C$31,0)+IF(R18=22,#REF!,0)+IF(R18=23,$D$31,0)+IF(R18=24,$E$31,0)+IF(R18=25,#REF!,0)+IF(R18=26,#REF!,0)+IF(R18=27,#REF!,0)+IF(R18=28,#REF!,0)+IF(R18=29,#REF!,0)+IF(R18=30,#REF!,0))</f>
        <v>0</v>
      </c>
      <c r="U18" s="60"/>
      <c r="V18" s="65">
        <v>12</v>
      </c>
      <c r="W18" s="32">
        <f>(IF(V18=1,$C$25,0)+IF(V18=2,$D$25,0)+IF(V18=3,$E$25,0)+IF(V18=4,$F$25,0)+IF(V18=5,$G$25,0)+IF(V18=6,$H$25,0)+IF(V18=7,$I$25,0)+IF(V18=8,$J$25,0)+IF(V18=9,$K$25,0)+IF(V18=10,$L$25,0)+IF(V18=11,$M$25,0)+IF(V18=12,$N$25,0)+IF(V18=13,$O$25,0)+IF(V18=14,$P$25,0)+IF(V18=15,$Q$25,0)+IF(V18=16,#REF!,0)+IF(V18=17,#REF!,0)+IF(V18=18,#REF!,0)+IF(V18=19,#REF!,0)+IF(V18=20,#REF!,0)+IF(V18=21,$C$31,0)+IF(V18=22,#REF!,0)+IF(V18=23,$H$31,0)+IF(V18=24,$E$31,0)+IF(V18=25,#REF!,0)+IF(V18=26,#REF!,0)+IF(V18=27,#REF!,0)+IF(V18=28,#REF!,0)+IF(V18=29,#REF!,0)+IF(V18=30,#REF!,0))</f>
        <v>0</v>
      </c>
      <c r="X18" s="39">
        <f t="shared" si="2"/>
        <v>0</v>
      </c>
      <c r="Y18" s="59">
        <v>15</v>
      </c>
      <c r="Z18" s="50">
        <f>(IF(Y18=1,$C$23,0)+IF(Y18=2,$D$23,0)+IF(Y18=3,$E$23,0)+IF(Y18=4,$F$23,0)+IF(Y18=5,$G$23,0)+IF(Y18=6,$H$23,0)+IF(Y18=7,$I$23,0)+IF(Y18=8,$J$23,0)+IF(Y18=9,$K$23,0)+IF(Y18=10,$L$23,0)+IF(Y18=11,$M$23,0)+IF(Y18=12,$N$23,0)+IF(Y18=13,$O$23,0)+IF(Y18=14,$P$23,0)+IF(Y18=15,$Q$23,0)+IF(Y18=16,#REF!,0)+IF(Y18=17,#REF!,0)+IF(Y18=18,#REF!,0)+IF(Y18=19,#REF!,0)+IF(Y18=20,#REF!,0)+IF(Y18=21,$C$31,0)+IF(Y18=22,#REF!,0)+IF(Y18=23,$D$31,0)+IF(Y18=24,$E$31,0)+IF(Y18=25,#REF!,0)+IF(Y18=26,#REF!,0)+IF(Y18=27,#REF!,0)+IF(Y18=28,#REF!,0)+IF(Y18=29,#REF!,0)+IF(Y18=30,#REF!,0))</f>
        <v>1</v>
      </c>
      <c r="AA18" s="11">
        <f>(IF(Y18=1,$C$24,0)+IF(Y18=2,$D$24,0)+IF(Y18=3,$E$24,0)+IF(Y18=4,$F$24,0)+IF(Y18=5,$G$24,0)+IF(Y18=6,$H$24,0)+IF(Y18=7,$I$24,0)+IF(Y18=8,$J$24,0)+IF(Y18=9,$K$24,0)+IF(Y18=10,$L$24,0)+IF(Y18=11,$M$24,0)+IF(Y18=12,$N$24,0)+IF(Y18=13,$O$24,0)+IF(Y18=14,$P$24,0)+IF(Y18=15,$Q$24,0)+IF(Y18=16,#REF!,0)+IF(Y18=17,#REF!,0)+IF(Y18=18,#REF!,0)+IF(Y18=19,#REF!,0)+IF(Y18=20,#REF!,0)+IF(Y18=21,$C$31,0)+IF(Y18=22,#REF!,0)+IF(Y18=23,$D$31,0)+IF(Y18=24,$E$31,0)+IF(Y18=25,#REF!,0)+IF(Y18=26,#REF!,0)+IF(Y18=27,#REF!,0)+IF(Y18=28,#REF!,0)+IF(Y18=29,#REF!,0)+IF(Y18=30,#REF!,0))</f>
        <v>0</v>
      </c>
      <c r="AB18" s="60"/>
      <c r="AC18" s="65">
        <v>13</v>
      </c>
      <c r="AD18" s="32">
        <f>(IF(AC18=1,$C$25,0)+IF(AC18=2,$D$25,0)+IF(AC18=3,$E$25,0)+IF(AC18=4,$F$25,0)+IF(AC18=5,$G$25,0)+IF(AC18=6,$H$25,0)+IF(AC18=7,$I$25,0)+IF(AC18=8,$J$25,0)+IF(AC18=9,$K$25,0)+IF(AC18=10,$L$25,0)+IF(AC18=11,$M$25,0)+IF(AC18=12,$N$25,0)+IF(AC18=13,$O$25,0)+IF(AC18=14,$P$25,0)+IF(AC18=15,$Q$25,0)+IF(AC18=16,#REF!,0)+IF(AC18=17,#REF!,0)+IF(AC18=18,#REF!,0)+IF(AC18=19,#REF!,0)+IF(AC18=20,#REF!,0)+IF(AC18=21,$C$31,0)+IF(AC18=22,#REF!,0)+IF(AC18=23,$H$31,0)+IF(AC18=24,$E$31,0)+IF(AC18=25,#REF!,0)+IF(AC18=26,#REF!,0)+IF(AC18=27,#REF!,0)+IF(AC18=28,#REF!,0)+IF(AC18=29,#REF!,0)+IF(AC18=30,#REF!,0))</f>
        <v>0</v>
      </c>
      <c r="AE18" s="42">
        <f t="shared" si="3"/>
        <v>0</v>
      </c>
      <c r="AF18" s="19"/>
      <c r="AG18" s="50">
        <f>(IF(AF18=1,$C$23,0)+IF(AF18=2,$D$23,0)+IF(AF18=3,$E$23,0)+IF(AF18=4,$F$23,0)+IF(AF18=5,$G$23,0)+IF(AF18=6,$H$23,0)+IF(AF18=7,$I$23,0)+IF(AF18=8,$J$23,0)+IF(AF18=9,$K$23,0)+IF(AF18=10,$L$23,0)+IF(AF18=11,$M$23,0)+IF(AF18=12,$N$23,0)+IF(AF18=13,$O$23,0)+IF(AF18=14,$P$23,0)+IF(AF18=15,$Q$23,0)+IF(AF18=16,#REF!,0)+IF(AF18=17,#REF!,0)+IF(AF18=18,#REF!,0)+IF(AF18=19,#REF!,0)+IF(AF18=20,#REF!,0)+IF(AF18=21,$C$31,0)+IF(AF18=22,#REF!,0)+IF(AF18=23,$D$31,0)+IF(AF18=24,$E$31,0)+IF(AF18=25,#REF!,0)+IF(AF18=26,#REF!,0)+IF(AF18=27,#REF!,0)+IF(AF18=28,#REF!,0)+IF(AF18=29,#REF!,0)+IF(AF18=30,#REF!,0))</f>
        <v>0</v>
      </c>
      <c r="AH18" s="11">
        <f>(IF(AF18=1,$C$24,0)+IF(AF18=2,$D$24,0)+IF(AF18=3,$E$24,0)+IF(AF18=4,$F$24,0)+IF(AF18=5,$G$24,0)+IF(AF18=6,$H$24,0)+IF(AF18=7,$I$24,0)+IF(AF18=8,$J$24,0)+IF(AF18=9,$K$24,0)+IF(AF18=10,$L$24,0)+IF(AF18=11,$M$24,0)+IF(AF18=12,$N$24,0)+IF(AF18=13,$O$24,0)+IF(AF18=14,$P$24,0)+IF(AF18=15,$Q$24,0)+IF(AF18=16,#REF!,0)+IF(AF18=17,#REF!,0)+IF(AF18=18,#REF!,0)+IF(AF18=19,#REF!,0)+IF(AF18=20,#REF!,0)+IF(AF18=21,$C$31,0)+IF(AF18=22,#REF!,0)+IF(AF18=23,$D$31,0)+IF(AF18=24,$E$31,0)+IF(AF18=25,#REF!,0)+IF(AF18=26,#REF!,0)+IF(AF18=27,#REF!,0)+IF(AF18=28,#REF!,0)+IF(AF18=29,#REF!,0)+IF(AF18=30,#REF!,0))</f>
        <v>0</v>
      </c>
      <c r="AI18" s="20"/>
      <c r="AJ18" s="65"/>
      <c r="AK18" s="32">
        <f>(IF(AJ18=1,$C$25,0)+IF(AJ18=2,$D$25,0)+IF(AJ18=3,$E$25,0)+IF(AJ18=4,$F$25,0)+IF(AJ18=5,$G$25,0)+IF(AJ18=6,$H$25,0)+IF(AJ18=7,$I$25,0)+IF(AJ18=8,$J$25,0)+IF(AJ18=9,$K$25,0)+IF(AJ18=10,$L$25,0)+IF(AJ18=11,$M$25,0)+IF(AJ18=12,$N$25,0)+IF(AJ18=13,$O$25,0)+IF(AJ18=14,$P$25,0)+IF(AJ18=15,$Q$25,0)+IF(AJ18=16,#REF!,0)+IF(AJ18=17,#REF!,0)+IF(AJ18=18,#REF!,0)+IF(AJ18=19,#REF!,0)+IF(AJ18=20,#REF!,0)+IF(AJ18=21,$C$31,0)+IF(AJ18=22,#REF!,0)+IF(AJ18=23,$H$31,0)+IF(AJ18=24,$E$31,0)+IF(AJ18=25,#REF!,0)+IF(AJ18=26,#REF!,0)+IF(AJ18=27,#REF!,0)+IF(AJ18=28,#REF!,0)+IF(AJ18=29,#REF!,0)+IF(AJ18=30,#REF!,0))</f>
        <v>0</v>
      </c>
      <c r="AL18" s="42">
        <f t="shared" si="4"/>
        <v>0</v>
      </c>
      <c r="AM18" s="19"/>
      <c r="AN18" s="50">
        <f>(IF(AM18=1,$C$23,0)+IF(AM18=2,$D$23,0)+IF(AM18=3,$E$23,0)+IF(AM18=4,$F$23,0)+IF(AM18=5,$G$23,0)+IF(AM18=6,$H$23,0)+IF(AM18=7,$I$23,0)+IF(AM18=8,$J$23,0)+IF(AM18=9,$K$23,0)+IF(AM18=10,$L$23,0)+IF(AM18=11,$M$23,0)+IF(AM18=12,$N$23,0)+IF(AM18=13,$O$23,0)+IF(AM18=14,$P$23,0)+IF(AM18=15,$Q$23,0)+IF(AM18=16,#REF!,0)+IF(AM18=17,#REF!,0)+IF(AM18=18,#REF!,0)+IF(AM18=19,#REF!,0)+IF(AM18=20,#REF!,0)+IF(AM18=21,$C$31,0)+IF(AM18=22,#REF!,0)+IF(AM18=23,$D$31,0)+IF(AM18=24,$E$31,0)+IF(AM18=25,#REF!,0)+IF(AM18=26,#REF!,0)+IF(AM18=27,#REF!,0)+IF(AM18=28,#REF!,0)+IF(AM18=29,#REF!,0)+IF(AM18=30,#REF!,0))</f>
        <v>0</v>
      </c>
      <c r="AO18" s="11">
        <f>(IF(AM18=1,$C$24,0)+IF(AM18=2,$D$24,0)+IF(AM18=3,$E$24,0)+IF(AM18=4,$F$24,0)+IF(AM18=5,$G$24,0)+IF(AM18=6,$H$24,0)+IF(AM18=7,$I$24,0)+IF(AM18=8,$J$24,0)+IF(AM18=9,$K$24,0)+IF(AM18=10,$L$24,0)+IF(AM18=11,$M$24,0)+IF(AM18=12,$N$24,0)+IF(AM18=13,$O$24,0)+IF(AM18=14,$P$24,0)+IF(AM18=15,$Q$24,0)+IF(AM18=16,#REF!,0)+IF(AM18=17,#REF!,0)+IF(AM18=18,#REF!,0)+IF(AM18=19,#REF!,0)+IF(AM18=20,#REF!,0)+IF(AM18=21,$C$31,0)+IF(AM18=22,#REF!,0)+IF(AM18=23,$D$31,0)+IF(AM18=24,$E$31,0)+IF(AM18=25,#REF!,0)+IF(AM18=26,#REF!,0)+IF(AM18=27,#REF!,0)+IF(AM18=28,#REF!,0)+IF(AM18=29,#REF!,0)+IF(AM18=30,#REF!,0))</f>
        <v>0</v>
      </c>
      <c r="AP18" s="20"/>
      <c r="AQ18" s="65"/>
      <c r="AR18" s="32">
        <f>(IF(AQ18=1,$C$25,0)+IF(AQ18=2,$D$25,0)+IF(AQ18=3,$E$25,0)+IF(AQ18=4,$F$25,0)+IF(AQ18=5,$G$25,0)+IF(AQ18=6,$H$25,0)+IF(AQ18=7,$I$25,0)+IF(AQ18=8,$J$25,0)+IF(AQ18=9,$K$25,0)+IF(AQ18=10,$L$25,0)+IF(AQ18=11,$M$25,0)+IF(AQ18=12,$N$25,0)+IF(AQ18=13,$O$25,0)+IF(AQ18=14,$P$25,0)+IF(AQ18=15,$Q$25,0)+IF(AQ18=16,#REF!,0)+IF(AQ18=17,#REF!,0)+IF(AQ18=18,#REF!,0)+IF(AQ18=19,#REF!,0)+IF(AQ18=20,#REF!,0)+IF(AQ18=21,$C$31,0)+IF(AQ18=22,#REF!,0)+IF(AQ18=23,$H$31,0)+IF(AQ18=24,$E$31,0)+IF(AQ18=25,#REF!,0)+IF(AQ18=26,#REF!,0)+IF(AQ18=27,#REF!,0)+IF(AQ18=28,#REF!,0)+IF(AQ18=29,#REF!,0)+IF(AQ18=30,#REF!,0))</f>
        <v>0</v>
      </c>
      <c r="AS18" s="39">
        <f t="shared" si="5"/>
        <v>0</v>
      </c>
      <c r="AT18" s="71">
        <f t="shared" si="6"/>
        <v>12</v>
      </c>
      <c r="AU18" s="68">
        <f t="shared" si="15"/>
        <v>13.0000000018</v>
      </c>
      <c r="AV18" s="74" t="str">
        <f t="shared" si="7"/>
        <v>Gravillon</v>
      </c>
      <c r="AW18" s="77" t="str">
        <f t="shared" si="8"/>
        <v>Mercedes</v>
      </c>
      <c r="AY18" s="10">
        <f t="shared" si="9"/>
        <v>1</v>
      </c>
      <c r="AZ18" s="10">
        <f t="shared" si="10"/>
        <v>9</v>
      </c>
      <c r="BA18" s="10">
        <f t="shared" si="11"/>
        <v>1</v>
      </c>
      <c r="BB18" s="10">
        <f t="shared" si="12"/>
        <v>1</v>
      </c>
      <c r="BC18" s="10">
        <f t="shared" si="13"/>
        <v>0</v>
      </c>
      <c r="BD18" s="10">
        <f t="shared" si="14"/>
        <v>0</v>
      </c>
      <c r="BE18" s="17">
        <f>SUM(LARGE(AY18:BD18,{1,2,3,4}))</f>
        <v>12</v>
      </c>
    </row>
    <row r="19" spans="1:57" ht="25.5" customHeight="1">
      <c r="A19" s="57">
        <v>14</v>
      </c>
      <c r="B19" s="14" t="s">
        <v>88</v>
      </c>
      <c r="C19" s="54" t="s">
        <v>70</v>
      </c>
      <c r="D19" s="59">
        <v>15</v>
      </c>
      <c r="E19" s="50">
        <f>(IF(D19=1,$C$23,0)+IF(D19=2,$D$23,0)+IF(D19=3,$E$23,0)+IF(D19=4,$F$23,0)+IF(D19=5,$G$23,0)+IF(D19=6,$H$23,0)+IF(D19=7,$I$23,0)+IF(D19=8,$J$23,0)+IF(D19=9,$K$23,0)+IF(D19=10,$L$23,0)+IF(D19=11,$M$23,0)+IF(D19=12,$N$23,0)+IF(D19=13,$O$23,0)+IF(D19=14,$P$23,0)+IF(D19=15,$Q$23,0)+IF(D19=16,#REF!,0)+IF(D19=17,#REF!,0)+IF(D19=18,#REF!,0)+IF(D19=19,#REF!,0)+IF(D19=20,#REF!,0)+IF(D19=21,$C$31,0)+IF(D19=22,#REF!,0)+IF(D19=23,$D$31,0)+IF(D19=24,$E$31,0)+IF(D19=25,#REF!,0)+IF(D19=26,#REF!,0)+IF(D19=27,#REF!,0)+IF(D19=28,#REF!,0)+IF(D19=29,#REF!,0)+IF(D19=30,#REF!,0))</f>
        <v>1</v>
      </c>
      <c r="F19" s="11">
        <f>(IF(D19=1,$C$24,0)+IF(D19=2,$D$24,0)+IF(D19=3,$E$24,0)+IF(D19=4,$F$24,0)+IF(D19=5,$G$24,0)+IF(D19=6,$H$24,0)+IF(D19=7,$I$24,0)+IF(D19=8,$J$24,0)+IF(D19=9,$K$24,0)+IF(D19=10,$L$24,0)+IF(D19=11,$M$24,0)+IF(D19=12,$N$24,0)+IF(D19=13,$O$24,0)+IF(D19=14,$P$24,0)+IF(D19=15,$Q$24,0)+IF(D19=16,#REF!,0)+IF(D19=17,#REF!,0)+IF(D19=18,#REF!,0)+IF(D19=19,#REF!,0)+IF(D19=20,#REF!,0)+IF(D19=21,$C$31,0)+IF(D19=22,#REF!,0)+IF(D19=23,$D$31,0)+IF(D19=24,$E$31,0)+IF(D19=25,#REF!,0)+IF(D19=26,#REF!,0)+IF(D19=27,#REF!,0)+IF(D19=28,#REF!,0)+IF(D19=29,#REF!,0)+IF(D19=30,#REF!,0))</f>
        <v>0</v>
      </c>
      <c r="G19" s="60"/>
      <c r="H19" s="62">
        <v>10</v>
      </c>
      <c r="I19" s="32">
        <f>(IF(H19=1,$C$25,0)+IF(H19=2,$D$25,0)+IF(H19=3,$E$25,0)+IF(H19=4,$F$25,0)+IF(H19=5,$G$25,0)+IF(H19=6,$H$25,0)+IF(H19=7,$I$25,0)+IF(H19=8,$J$25,0)+IF(H19=9,$K$25,0)+IF(H19=10,$L$25,0)+IF(H19=11,$M$25,0)+IF(H19=12,$N$25,0)+IF(H19=13,$O$25,0)+IF(H19=14,$P$25,0)+IF(H19=15,$Q$25,0)+IF(H19=16,#REF!,0)+IF(H19=17,#REF!,0)+IF(H19=18,#REF!,0)+IF(H19=19,#REF!,0)+IF(H19=20,#REF!,0)+IF(H19=21,$C$31,0)+IF(H19=22,#REF!,0)+IF(H19=23,$H$31,0)+IF(H19=24,$E$31,0)+IF(H19=25,#REF!,0)+IF(H19=26,#REF!,0)+IF(H19=27,#REF!,0)+IF(H19=28,#REF!,0)+IF(H19=29,#REF!,0)+IF(H19=30,#REF!,0))</f>
        <v>0</v>
      </c>
      <c r="J19" s="39">
        <f t="shared" si="0"/>
        <v>0</v>
      </c>
      <c r="K19" s="59">
        <v>15</v>
      </c>
      <c r="L19" s="50">
        <f>(IF(K19=1,$C$23,0)+IF(K19=2,$D$23,0)+IF(K19=3,$E$23,0)+IF(K19=4,$F$23,0)+IF(K19=5,$G$23,0)+IF(K19=6,$H$23,0)+IF(K19=7,$I$23,0)+IF(K19=8,$J$23,0)+IF(K19=9,$K$23,0)+IF(K19=10,$L$23,0)+IF(K19=11,$M$23,0)+IF(K19=12,$N$23,0)+IF(K19=13,$O$23,0)+IF(K19=14,$P$23,0)+IF(K19=15,$Q$23,0)+IF(K19=16,#REF!,0)+IF(K19=17,#REF!,0)+IF(K19=18,#REF!,0)+IF(K19=19,#REF!,0)+IF(K19=20,#REF!,0)+IF(K19=21,$C$31,0)+IF(K19=22,#REF!,0)+IF(K19=23,$D$31,0)+IF(K19=24,$E$31,0)+IF(K19=25,#REF!,0)+IF(K19=26,#REF!,0)+IF(K19=27,#REF!,0)+IF(K19=28,#REF!,0)+IF(K19=29,#REF!,0)+IF(K19=30,#REF!,0))</f>
        <v>1</v>
      </c>
      <c r="M19" s="11">
        <f>(IF(K19=1,$C$24,0)+IF(K19=2,$D$24,0)+IF(K19=3,$E$24,0)+IF(K19=4,$F$24,0)+IF(K19=5,$G$24,0)+IF(K19=6,$H$24,0)+IF(K19=7,$I$24,0)+IF(K19=8,$J$24,0)+IF(K19=9,$K$24,0)+IF(K19=10,$L$24,0)+IF(K19=11,$M$24,0)+IF(K19=12,$N$24,0)+IF(K19=13,$O$24,0)+IF(K19=14,$P$24,0)+IF(K19=15,$Q$24,0)+IF(K19=16,#REF!,0)+IF(K19=17,#REF!,0)+IF(K19=18,#REF!,0)+IF(K19=19,#REF!,0)+IF(K19=20,#REF!,0)+IF(K19=21,$C$31,0)+IF(K19=22,#REF!,0)+IF(K19=23,$D$31,0)+IF(K19=24,$E$31,0)+IF(K19=25,#REF!,0)+IF(K19=26,#REF!,0)+IF(K19=27,#REF!,0)+IF(K19=28,#REF!,0)+IF(K19=29,#REF!,0)+IF(K19=30,#REF!,0))</f>
        <v>0</v>
      </c>
      <c r="N19" s="60"/>
      <c r="O19" s="65">
        <v>12</v>
      </c>
      <c r="P19" s="32">
        <f>(IF(O19=1,$C$25,0)+IF(O19=2,$D$25,0)+IF(O19=3,$E$25,0)+IF(O19=4,$F$25,0)+IF(O19=5,$G$25,0)+IF(O19=6,$H$25,0)+IF(O19=7,$I$25,0)+IF(O19=8,$J$25,0)+IF(O19=9,$K$25,0)+IF(O19=10,$L$25,0)+IF(O19=11,$M$25,0)+IF(O19=12,$N$25,0)+IF(O19=13,$O$25,0)+IF(O19=14,$P$25,0)+IF(O19=15,$Q$25,0)+IF(O19=16,#REF!,0)+IF(O19=17,#REF!,0)+IF(O19=18,#REF!,0)+IF(O19=19,#REF!,0)+IF(O19=20,#REF!,0)+IF(O19=21,$C$31,0)+IF(O19=22,#REF!,0)+IF(O19=23,$H$31,0)+IF(O19=24,$E$31,0)+IF(O19=25,#REF!,0)+IF(O19=26,#REF!,0)+IF(O19=27,#REF!,0)+IF(O19=28,#REF!,0)+IF(O19=29,#REF!,0)+IF(O19=30,#REF!,0))</f>
        <v>0</v>
      </c>
      <c r="Q19" s="39">
        <f t="shared" si="1"/>
        <v>0</v>
      </c>
      <c r="R19" s="19">
        <v>9</v>
      </c>
      <c r="S19" s="50">
        <f>(IF(R19=1,$C$23,0)+IF(R19=2,$D$23,0)+IF(R19=3,$E$23,0)+IF(R19=4,$F$23,0)+IF(R19=5,$G$23,0)+IF(R19=6,$H$23,0)+IF(R19=7,$I$23,0)+IF(R19=8,$J$23,0)+IF(R19=9,$K$23,0)+IF(R19=10,$L$23,0)+IF(R19=11,$M$23,0)+IF(R19=12,$N$23,0)+IF(R19=13,$O$23,0)+IF(R19=14,$P$23,0)+IF(R19=15,$Q$23,0)+IF(R19=16,#REF!,0)+IF(R19=17,#REF!,0)+IF(R19=18,#REF!,0)+IF(R19=19,#REF!,0)+IF(R19=20,#REF!,0)+IF(R19=21,$C$31,0)+IF(R19=22,#REF!,0)+IF(R19=23,$D$31,0)+IF(R19=24,$E$31,0)+IF(R19=25,#REF!,0)+IF(R19=26,#REF!,0)+IF(R19=27,#REF!,0)+IF(R19=28,#REF!,0)+IF(R19=29,#REF!,0)+IF(R19=30,#REF!,0))</f>
        <v>7</v>
      </c>
      <c r="T19" s="11">
        <f>(IF(R19=1,$C$24,0)+IF(R19=2,$D$24,0)+IF(R19=3,$E$24,0)+IF(R19=4,$F$24,0)+IF(R19=5,$G$24,0)+IF(R19=6,$H$24,0)+IF(R19=7,$I$24,0)+IF(R19=8,$J$24,0)+IF(R19=9,$K$24,0)+IF(R19=10,$L$24,0)+IF(R19=11,$M$24,0)+IF(R19=12,$N$24,0)+IF(R19=13,$O$24,0)+IF(R19=14,$P$24,0)+IF(R19=15,$Q$24,0)+IF(R19=16,#REF!,0)+IF(R19=17,#REF!,0)+IF(R19=18,#REF!,0)+IF(R19=19,#REF!,0)+IF(R19=20,#REF!,0)+IF(R19=21,$C$31,0)+IF(R19=22,#REF!,0)+IF(R19=23,$D$31,0)+IF(R19=24,$E$31,0)+IF(R19=25,#REF!,0)+IF(R19=26,#REF!,0)+IF(R19=27,#REF!,0)+IF(R19=28,#REF!,0)+IF(R19=29,#REF!,0)+IF(R19=30,#REF!,0))</f>
        <v>0</v>
      </c>
      <c r="U19" s="60"/>
      <c r="V19" s="65">
        <v>13</v>
      </c>
      <c r="W19" s="32">
        <f>(IF(V19=1,$C$25,0)+IF(V19=2,$D$25,0)+IF(V19=3,$E$25,0)+IF(V19=4,$F$25,0)+IF(V19=5,$G$25,0)+IF(V19=6,$H$25,0)+IF(V19=7,$I$25,0)+IF(V19=8,$J$25,0)+IF(V19=9,$K$25,0)+IF(V19=10,$L$25,0)+IF(V19=11,$M$25,0)+IF(V19=12,$N$25,0)+IF(V19=13,$O$25,0)+IF(V19=14,$P$25,0)+IF(V19=15,$Q$25,0)+IF(V19=16,#REF!,0)+IF(V19=17,#REF!,0)+IF(V19=18,#REF!,0)+IF(V19=19,#REF!,0)+IF(V19=20,#REF!,0)+IF(V19=21,$C$31,0)+IF(V19=22,#REF!,0)+IF(V19=23,$H$31,0)+IF(V19=24,$E$31,0)+IF(V19=25,#REF!,0)+IF(V19=26,#REF!,0)+IF(V19=27,#REF!,0)+IF(V19=28,#REF!,0)+IF(V19=29,#REF!,0)+IF(V19=30,#REF!,0))</f>
        <v>0</v>
      </c>
      <c r="X19" s="39">
        <f t="shared" si="2"/>
        <v>0</v>
      </c>
      <c r="Y19" s="19">
        <v>10</v>
      </c>
      <c r="Z19" s="50">
        <f>(IF(Y19=1,$C$23,0)+IF(Y19=2,$D$23,0)+IF(Y19=3,$E$23,0)+IF(Y19=4,$F$23,0)+IF(Y19=5,$G$23,0)+IF(Y19=6,$H$23,0)+IF(Y19=7,$I$23,0)+IF(Y19=8,$J$23,0)+IF(Y19=9,$K$23,0)+IF(Y19=10,$L$23,0)+IF(Y19=11,$M$23,0)+IF(Y19=12,$N$23,0)+IF(Y19=13,$O$23,0)+IF(Y19=14,$P$23,0)+IF(Y19=15,$Q$23,0)+IF(Y19=16,#REF!,0)+IF(Y19=17,#REF!,0)+IF(Y19=18,#REF!,0)+IF(Y19=19,#REF!,0)+IF(Y19=20,#REF!,0)+IF(Y19=21,$C$31,0)+IF(Y19=22,#REF!,0)+IF(Y19=23,$D$31,0)+IF(Y19=24,$E$31,0)+IF(Y19=25,#REF!,0)+IF(Y19=26,#REF!,0)+IF(Y19=27,#REF!,0)+IF(Y19=28,#REF!,0)+IF(Y19=29,#REF!,0)+IF(Y19=30,#REF!,0))</f>
        <v>6</v>
      </c>
      <c r="AA19" s="11">
        <f>(IF(Y19=1,$C$24,0)+IF(Y19=2,$D$24,0)+IF(Y19=3,$E$24,0)+IF(Y19=4,$F$24,0)+IF(Y19=5,$G$24,0)+IF(Y19=6,$H$24,0)+IF(Y19=7,$I$24,0)+IF(Y19=8,$J$24,0)+IF(Y19=9,$K$24,0)+IF(Y19=10,$L$24,0)+IF(Y19=11,$M$24,0)+IF(Y19=12,$N$24,0)+IF(Y19=13,$O$24,0)+IF(Y19=14,$P$24,0)+IF(Y19=15,$Q$24,0)+IF(Y19=16,#REF!,0)+IF(Y19=17,#REF!,0)+IF(Y19=18,#REF!,0)+IF(Y19=19,#REF!,0)+IF(Y19=20,#REF!,0)+IF(Y19=21,$C$31,0)+IF(Y19=22,#REF!,0)+IF(Y19=23,$D$31,0)+IF(Y19=24,$E$31,0)+IF(Y19=25,#REF!,0)+IF(Y19=26,#REF!,0)+IF(Y19=27,#REF!,0)+IF(Y19=28,#REF!,0)+IF(Y19=29,#REF!,0)+IF(Y19=30,#REF!,0))</f>
        <v>0</v>
      </c>
      <c r="AB19" s="20">
        <v>14.182</v>
      </c>
      <c r="AC19" s="65">
        <v>12</v>
      </c>
      <c r="AD19" s="32">
        <f>(IF(AC19=1,$C$25,0)+IF(AC19=2,$D$25,0)+IF(AC19=3,$E$25,0)+IF(AC19=4,$F$25,0)+IF(AC19=5,$G$25,0)+IF(AC19=6,$H$25,0)+IF(AC19=7,$I$25,0)+IF(AC19=8,$J$25,0)+IF(AC19=9,$K$25,0)+IF(AC19=10,$L$25,0)+IF(AC19=11,$M$25,0)+IF(AC19=12,$N$25,0)+IF(AC19=13,$O$25,0)+IF(AC19=14,$P$25,0)+IF(AC19=15,$Q$25,0)+IF(AC19=16,#REF!,0)+IF(AC19=17,#REF!,0)+IF(AC19=18,#REF!,0)+IF(AC19=19,#REF!,0)+IF(AC19=20,#REF!,0)+IF(AC19=21,$C$31,0)+IF(AC19=22,#REF!,0)+IF(AC19=23,$H$31,0)+IF(AC19=24,$E$31,0)+IF(AC19=25,#REF!,0)+IF(AC19=26,#REF!,0)+IF(AC19=27,#REF!,0)+IF(AC19=28,#REF!,0)+IF(AC19=29,#REF!,0)+IF(AC19=30,#REF!,0))</f>
        <v>0</v>
      </c>
      <c r="AE19" s="42">
        <f t="shared" si="3"/>
        <v>0</v>
      </c>
      <c r="AF19" s="19"/>
      <c r="AG19" s="50">
        <f>(IF(AF19=1,$C$23,0)+IF(AF19=2,$D$23,0)+IF(AF19=3,$E$23,0)+IF(AF19=4,$F$23,0)+IF(AF19=5,$G$23,0)+IF(AF19=6,$H$23,0)+IF(AF19=7,$I$23,0)+IF(AF19=8,$J$23,0)+IF(AF19=9,$K$23,0)+IF(AF19=10,$L$23,0)+IF(AF19=11,$M$23,0)+IF(AF19=12,$N$23,0)+IF(AF19=13,$O$23,0)+IF(AF19=14,$P$23,0)+IF(AF19=15,$Q$23,0)+IF(AF19=16,#REF!,0)+IF(AF19=17,#REF!,0)+IF(AF19=18,#REF!,0)+IF(AF19=19,#REF!,0)+IF(AF19=20,#REF!,0)+IF(AF19=21,$C$31,0)+IF(AF19=22,#REF!,0)+IF(AF19=23,$D$31,0)+IF(AF19=24,$E$31,0)+IF(AF19=25,#REF!,0)+IF(AF19=26,#REF!,0)+IF(AF19=27,#REF!,0)+IF(AF19=28,#REF!,0)+IF(AF19=29,#REF!,0)+IF(AF19=30,#REF!,0))</f>
        <v>0</v>
      </c>
      <c r="AH19" s="11">
        <f>(IF(AF19=1,$C$24,0)+IF(AF19=2,$D$24,0)+IF(AF19=3,$E$24,0)+IF(AF19=4,$F$24,0)+IF(AF19=5,$G$24,0)+IF(AF19=6,$H$24,0)+IF(AF19=7,$I$24,0)+IF(AF19=8,$J$24,0)+IF(AF19=9,$K$24,0)+IF(AF19=10,$L$24,0)+IF(AF19=11,$M$24,0)+IF(AF19=12,$N$24,0)+IF(AF19=13,$O$24,0)+IF(AF19=14,$P$24,0)+IF(AF19=15,$Q$24,0)+IF(AF19=16,#REF!,0)+IF(AF19=17,#REF!,0)+IF(AF19=18,#REF!,0)+IF(AF19=19,#REF!,0)+IF(AF19=20,#REF!,0)+IF(AF19=21,$C$31,0)+IF(AF19=22,#REF!,0)+IF(AF19=23,$D$31,0)+IF(AF19=24,$E$31,0)+IF(AF19=25,#REF!,0)+IF(AF19=26,#REF!,0)+IF(AF19=27,#REF!,0)+IF(AF19=28,#REF!,0)+IF(AF19=29,#REF!,0)+IF(AF19=30,#REF!,0))</f>
        <v>0</v>
      </c>
      <c r="AI19" s="20"/>
      <c r="AJ19" s="65"/>
      <c r="AK19" s="32">
        <f>(IF(AJ19=1,$C$25,0)+IF(AJ19=2,$D$25,0)+IF(AJ19=3,$E$25,0)+IF(AJ19=4,$F$25,0)+IF(AJ19=5,$G$25,0)+IF(AJ19=6,$H$25,0)+IF(AJ19=7,$I$25,0)+IF(AJ19=8,$J$25,0)+IF(AJ19=9,$K$25,0)+IF(AJ19=10,$L$25,0)+IF(AJ19=11,$M$25,0)+IF(AJ19=12,$N$25,0)+IF(AJ19=13,$O$25,0)+IF(AJ19=14,$P$25,0)+IF(AJ19=15,$Q$25,0)+IF(AJ19=16,#REF!,0)+IF(AJ19=17,#REF!,0)+IF(AJ19=18,#REF!,0)+IF(AJ19=19,#REF!,0)+IF(AJ19=20,#REF!,0)+IF(AJ19=21,$C$31,0)+IF(AJ19=22,#REF!,0)+IF(AJ19=23,$H$31,0)+IF(AJ19=24,$E$31,0)+IF(AJ19=25,#REF!,0)+IF(AJ19=26,#REF!,0)+IF(AJ19=27,#REF!,0)+IF(AJ19=28,#REF!,0)+IF(AJ19=29,#REF!,0)+IF(AJ19=30,#REF!,0))</f>
        <v>0</v>
      </c>
      <c r="AL19" s="42">
        <f t="shared" si="4"/>
        <v>0</v>
      </c>
      <c r="AM19" s="19"/>
      <c r="AN19" s="50">
        <f>(IF(AM19=1,$C$23,0)+IF(AM19=2,$D$23,0)+IF(AM19=3,$E$23,0)+IF(AM19=4,$F$23,0)+IF(AM19=5,$G$23,0)+IF(AM19=6,$H$23,0)+IF(AM19=7,$I$23,0)+IF(AM19=8,$J$23,0)+IF(AM19=9,$K$23,0)+IF(AM19=10,$L$23,0)+IF(AM19=11,$M$23,0)+IF(AM19=12,$N$23,0)+IF(AM19=13,$O$23,0)+IF(AM19=14,$P$23,0)+IF(AM19=15,$Q$23,0)+IF(AM19=16,#REF!,0)+IF(AM19=17,#REF!,0)+IF(AM19=18,#REF!,0)+IF(AM19=19,#REF!,0)+IF(AM19=20,#REF!,0)+IF(AM19=21,$C$31,0)+IF(AM19=22,#REF!,0)+IF(AM19=23,$D$31,0)+IF(AM19=24,$E$31,0)+IF(AM19=25,#REF!,0)+IF(AM19=26,#REF!,0)+IF(AM19=27,#REF!,0)+IF(AM19=28,#REF!,0)+IF(AM19=29,#REF!,0)+IF(AM19=30,#REF!,0))</f>
        <v>0</v>
      </c>
      <c r="AO19" s="11">
        <f>(IF(AM19=1,$C$24,0)+IF(AM19=2,$D$24,0)+IF(AM19=3,$E$24,0)+IF(AM19=4,$F$24,0)+IF(AM19=5,$G$24,0)+IF(AM19=6,$H$24,0)+IF(AM19=7,$I$24,0)+IF(AM19=8,$J$24,0)+IF(AM19=9,$K$24,0)+IF(AM19=10,$L$24,0)+IF(AM19=11,$M$24,0)+IF(AM19=12,$N$24,0)+IF(AM19=13,$O$24,0)+IF(AM19=14,$P$24,0)+IF(AM19=15,$Q$24,0)+IF(AM19=16,#REF!,0)+IF(AM19=17,#REF!,0)+IF(AM19=18,#REF!,0)+IF(AM19=19,#REF!,0)+IF(AM19=20,#REF!,0)+IF(AM19=21,$C$31,0)+IF(AM19=22,#REF!,0)+IF(AM19=23,$D$31,0)+IF(AM19=24,$E$31,0)+IF(AM19=25,#REF!,0)+IF(AM19=26,#REF!,0)+IF(AM19=27,#REF!,0)+IF(AM19=28,#REF!,0)+IF(AM19=29,#REF!,0)+IF(AM19=30,#REF!,0))</f>
        <v>0</v>
      </c>
      <c r="AP19" s="20"/>
      <c r="AQ19" s="65"/>
      <c r="AR19" s="32">
        <f>(IF(AQ19=1,$C$25,0)+IF(AQ19=2,$D$25,0)+IF(AQ19=3,$E$25,0)+IF(AQ19=4,$F$25,0)+IF(AQ19=5,$G$25,0)+IF(AQ19=6,$H$25,0)+IF(AQ19=7,$I$25,0)+IF(AQ19=8,$J$25,0)+IF(AQ19=9,$K$25,0)+IF(AQ19=10,$L$25,0)+IF(AQ19=11,$M$25,0)+IF(AQ19=12,$N$25,0)+IF(AQ19=13,$O$25,0)+IF(AQ19=14,$P$25,0)+IF(AQ19=15,$Q$25,0)+IF(AQ19=16,#REF!,0)+IF(AQ19=17,#REF!,0)+IF(AQ19=18,#REF!,0)+IF(AQ19=19,#REF!,0)+IF(AQ19=20,#REF!,0)+IF(AQ19=21,$C$31,0)+IF(AQ19=22,#REF!,0)+IF(AQ19=23,$H$31,0)+IF(AQ19=24,$E$31,0)+IF(AQ19=25,#REF!,0)+IF(AQ19=26,#REF!,0)+IF(AQ19=27,#REF!,0)+IF(AQ19=28,#REF!,0)+IF(AQ19=29,#REF!,0)+IF(AQ19=30,#REF!,0))</f>
        <v>0</v>
      </c>
      <c r="AS19" s="39">
        <f t="shared" si="5"/>
        <v>0</v>
      </c>
      <c r="AT19" s="71">
        <f t="shared" si="6"/>
        <v>15</v>
      </c>
      <c r="AU19" s="68">
        <f t="shared" si="15"/>
        <v>12.0000000019</v>
      </c>
      <c r="AV19" s="74" t="str">
        <f t="shared" si="7"/>
        <v>Laminak</v>
      </c>
      <c r="AW19" s="77" t="str">
        <f t="shared" si="8"/>
        <v>Mercedes</v>
      </c>
      <c r="AY19" s="10">
        <f t="shared" si="9"/>
        <v>1</v>
      </c>
      <c r="AZ19" s="10">
        <f t="shared" si="10"/>
        <v>1</v>
      </c>
      <c r="BA19" s="10">
        <f t="shared" si="11"/>
        <v>7</v>
      </c>
      <c r="BB19" s="10">
        <f t="shared" si="12"/>
        <v>6</v>
      </c>
      <c r="BC19" s="10">
        <f t="shared" si="13"/>
        <v>0</v>
      </c>
      <c r="BD19" s="10">
        <f t="shared" si="14"/>
        <v>0</v>
      </c>
      <c r="BE19" s="17">
        <f>SUM(LARGE(AY19:BD19,{1,2,3,4}))</f>
        <v>15</v>
      </c>
    </row>
    <row r="20" spans="1:57" ht="25.5" customHeight="1" thickBot="1">
      <c r="A20" s="58">
        <v>15</v>
      </c>
      <c r="B20" s="26" t="s">
        <v>89</v>
      </c>
      <c r="C20" s="55" t="s">
        <v>70</v>
      </c>
      <c r="D20" s="101">
        <v>15</v>
      </c>
      <c r="E20" s="51">
        <f>(IF(D20=1,$C$23,0)+IF(D20=2,$D$23,0)+IF(D20=3,$E$23,0)+IF(D20=4,$F$23,0)+IF(D20=5,$G$23,0)+IF(D20=6,$H$23,0)+IF(D20=7,$I$23,0)+IF(D20=8,$J$23,0)+IF(D20=9,$K$23,0)+IF(D20=10,$L$23,0)+IF(D20=11,$M$23,0)+IF(D20=12,$N$23,0)+IF(D20=13,$O$23,0)+IF(D20=14,$P$23,0)+IF(D20=15,$Q$23,0)+IF(D20=16,#REF!,0)+IF(D20=17,#REF!,0)+IF(D20=18,#REF!,0)+IF(D20=19,#REF!,0)+IF(D20=20,#REF!,0)+IF(D20=21,$C$31,0)+IF(D20=22,#REF!,0)+IF(D20=23,$D$31,0)+IF(D20=24,$E$31,0)+IF(D20=25,#REF!,0)+IF(D20=26,#REF!,0)+IF(D20=27,#REF!,0)+IF(D20=28,#REF!,0)+IF(D20=29,#REF!,0)+IF(D20=30,#REF!,0))</f>
        <v>1</v>
      </c>
      <c r="F20" s="23">
        <f>(IF(D20=1,$C$24,0)+IF(D20=2,$D$24,0)+IF(D20=3,$E$24,0)+IF(D20=4,$F$24,0)+IF(D20=5,$G$24,0)+IF(D20=6,$H$24,0)+IF(D20=7,$I$24,0)+IF(D20=8,$J$24,0)+IF(D20=9,$K$24,0)+IF(D20=10,$L$24,0)+IF(D20=11,$M$24,0)+IF(D20=12,$N$24,0)+IF(D20=13,$O$24,0)+IF(D20=14,$P$24,0)+IF(D20=15,$Q$24,0)+IF(D20=16,#REF!,0)+IF(D20=17,#REF!,0)+IF(D20=18,#REF!,0)+IF(D20=19,#REF!,0)+IF(D20=20,#REF!,0)+IF(D20=21,$C$31,0)+IF(D20=22,#REF!,0)+IF(D20=23,$D$31,0)+IF(D20=24,$E$31,0)+IF(D20=25,#REF!,0)+IF(D20=26,#REF!,0)+IF(D20=27,#REF!,0)+IF(D20=28,#REF!,0)+IF(D20=29,#REF!,0)+IF(D20=30,#REF!,0))</f>
        <v>0</v>
      </c>
      <c r="G20" s="102"/>
      <c r="H20" s="63">
        <v>10</v>
      </c>
      <c r="I20" s="33">
        <f>(IF(H20=1,$C$25,0)+IF(H20=2,$D$25,0)+IF(H20=3,$E$25,0)+IF(H20=4,$F$25,0)+IF(H20=5,$G$25,0)+IF(H20=6,$H$25,0)+IF(H20=7,$I$25,0)+IF(H20=8,$J$25,0)+IF(H20=9,$K$25,0)+IF(H20=10,$L$25,0)+IF(H20=11,$M$25,0)+IF(H20=12,$N$25,0)+IF(H20=13,$O$25,0)+IF(H20=14,$P$25,0)+IF(H20=15,$Q$25,0)+IF(H20=16,#REF!,0)+IF(H20=17,#REF!,0)+IF(H20=18,#REF!,0)+IF(H20=19,#REF!,0)+IF(H20=20,#REF!,0)+IF(H20=21,$C$31,0)+IF(H20=22,#REF!,0)+IF(H20=23,$H$31,0)+IF(H20=24,$E$31,0)+IF(H20=25,#REF!,0)+IF(H20=26,#REF!,0)+IF(H20=27,#REF!,0)+IF(H20=28,#REF!,0)+IF(H20=29,#REF!,0)+IF(H20=30,#REF!,0))</f>
        <v>0</v>
      </c>
      <c r="J20" s="40">
        <f t="shared" si="0"/>
        <v>0</v>
      </c>
      <c r="K20" s="101">
        <v>15</v>
      </c>
      <c r="L20" s="51">
        <f>(IF(K20=1,$C$23,0)+IF(K20=2,$D$23,0)+IF(K20=3,$E$23,0)+IF(K20=4,$F$23,0)+IF(K20=5,$G$23,0)+IF(K20=6,$H$23,0)+IF(K20=7,$I$23,0)+IF(K20=8,$J$23,0)+IF(K20=9,$K$23,0)+IF(K20=10,$L$23,0)+IF(K20=11,$M$23,0)+IF(K20=12,$N$23,0)+IF(K20=13,$O$23,0)+IF(K20=14,$P$23,0)+IF(K20=15,$Q$23,0)+IF(K20=16,#REF!,0)+IF(K20=17,#REF!,0)+IF(K20=18,#REF!,0)+IF(K20=19,#REF!,0)+IF(K20=20,#REF!,0)+IF(K20=21,$C$31,0)+IF(K20=22,#REF!,0)+IF(K20=23,$D$31,0)+IF(K20=24,$E$31,0)+IF(K20=25,#REF!,0)+IF(K20=26,#REF!,0)+IF(K20=27,#REF!,0)+IF(K20=28,#REF!,0)+IF(K20=29,#REF!,0)+IF(K20=30,#REF!,0))</f>
        <v>1</v>
      </c>
      <c r="M20" s="23">
        <f>(IF(K20=1,$C$24,0)+IF(K20=2,$D$24,0)+IF(K20=3,$E$24,0)+IF(K20=4,$F$24,0)+IF(K20=5,$G$24,0)+IF(K20=6,$H$24,0)+IF(K20=7,$I$24,0)+IF(K20=8,$J$24,0)+IF(K20=9,$K$24,0)+IF(K20=10,$L$24,0)+IF(K20=11,$M$24,0)+IF(K20=12,$N$24,0)+IF(K20=13,$O$24,0)+IF(K20=14,$P$24,0)+IF(K20=15,$Q$24,0)+IF(K20=16,#REF!,0)+IF(K20=17,#REF!,0)+IF(K20=18,#REF!,0)+IF(K20=19,#REF!,0)+IF(K20=20,#REF!,0)+IF(K20=21,$C$31,0)+IF(K20=22,#REF!,0)+IF(K20=23,$D$31,0)+IF(K20=24,$E$31,0)+IF(K20=25,#REF!,0)+IF(K20=26,#REF!,0)+IF(K20=27,#REF!,0)+IF(K20=28,#REF!,0)+IF(K20=29,#REF!,0)+IF(K20=30,#REF!,0))</f>
        <v>0</v>
      </c>
      <c r="N20" s="102"/>
      <c r="O20" s="66">
        <v>12</v>
      </c>
      <c r="P20" s="33">
        <f>(IF(O20=1,$C$25,0)+IF(O20=2,$D$25,0)+IF(O20=3,$E$25,0)+IF(O20=4,$F$25,0)+IF(O20=5,$G$25,0)+IF(O20=6,$H$25,0)+IF(O20=7,$I$25,0)+IF(O20=8,$J$25,0)+IF(O20=9,$K$25,0)+IF(O20=10,$L$25,0)+IF(O20=11,$M$25,0)+IF(O20=12,$N$25,0)+IF(O20=13,$O$25,0)+IF(O20=14,$P$25,0)+IF(O20=15,$Q$25,0)+IF(O20=16,#REF!,0)+IF(O20=17,#REF!,0)+IF(O20=18,#REF!,0)+IF(O20=19,#REF!,0)+IF(O20=20,#REF!,0)+IF(O20=21,$C$31,0)+IF(O20=22,#REF!,0)+IF(O20=23,$H$31,0)+IF(O20=24,$E$31,0)+IF(O20=25,#REF!,0)+IF(O20=26,#REF!,0)+IF(O20=27,#REF!,0)+IF(O20=28,#REF!,0)+IF(O20=29,#REF!,0)+IF(O20=30,#REF!,0))</f>
        <v>0</v>
      </c>
      <c r="Q20" s="40">
        <f t="shared" si="1"/>
        <v>0</v>
      </c>
      <c r="R20" s="101">
        <v>15</v>
      </c>
      <c r="S20" s="51">
        <f>(IF(R20=1,$C$23,0)+IF(R20=2,$D$23,0)+IF(R20=3,$E$23,0)+IF(R20=4,$F$23,0)+IF(R20=5,$G$23,0)+IF(R20=6,$H$23,0)+IF(R20=7,$I$23,0)+IF(R20=8,$J$23,0)+IF(R20=9,$K$23,0)+IF(R20=10,$L$23,0)+IF(R20=11,$M$23,0)+IF(R20=12,$N$23,0)+IF(R20=13,$O$23,0)+IF(R20=14,$P$23,0)+IF(R20=15,$Q$23,0)+IF(R20=16,#REF!,0)+IF(R20=17,#REF!,0)+IF(R20=18,#REF!,0)+IF(R20=19,#REF!,0)+IF(R20=20,#REF!,0)+IF(R20=21,$C$31,0)+IF(R20=22,#REF!,0)+IF(R20=23,$D$31,0)+IF(R20=24,$E$31,0)+IF(R20=25,#REF!,0)+IF(R20=26,#REF!,0)+IF(R20=27,#REF!,0)+IF(R20=28,#REF!,0)+IF(R20=29,#REF!,0)+IF(R20=30,#REF!,0))</f>
        <v>1</v>
      </c>
      <c r="T20" s="23">
        <f>(IF(R20=1,$C$24,0)+IF(R20=2,$D$24,0)+IF(R20=3,$E$24,0)+IF(R20=4,$F$24,0)+IF(R20=5,$G$24,0)+IF(R20=6,$H$24,0)+IF(R20=7,$I$24,0)+IF(R20=8,$J$24,0)+IF(R20=9,$K$24,0)+IF(R20=10,$L$24,0)+IF(R20=11,$M$24,0)+IF(R20=12,$N$24,0)+IF(R20=13,$O$24,0)+IF(R20=14,$P$24,0)+IF(R20=15,$Q$24,0)+IF(R20=16,#REF!,0)+IF(R20=17,#REF!,0)+IF(R20=18,#REF!,0)+IF(R20=19,#REF!,0)+IF(R20=20,#REF!,0)+IF(R20=21,$C$31,0)+IF(R20=22,#REF!,0)+IF(R20=23,$D$31,0)+IF(R20=24,$E$31,0)+IF(R20=25,#REF!,0)+IF(R20=26,#REF!,0)+IF(R20=27,#REF!,0)+IF(R20=28,#REF!,0)+IF(R20=29,#REF!,0)+IF(R20=30,#REF!,0))</f>
        <v>0</v>
      </c>
      <c r="U20" s="102"/>
      <c r="V20" s="66">
        <v>13</v>
      </c>
      <c r="W20" s="33">
        <f>(IF(V20=1,$C$25,0)+IF(V20=2,$D$25,0)+IF(V20=3,$E$25,0)+IF(V20=4,$F$25,0)+IF(V20=5,$G$25,0)+IF(V20=6,$H$25,0)+IF(V20=7,$I$25,0)+IF(V20=8,$J$25,0)+IF(V20=9,$K$25,0)+IF(V20=10,$L$25,0)+IF(V20=11,$M$25,0)+IF(V20=12,$N$25,0)+IF(V20=13,$O$25,0)+IF(V20=14,$P$25,0)+IF(V20=15,$Q$25,0)+IF(V20=16,#REF!,0)+IF(V20=17,#REF!,0)+IF(V20=18,#REF!,0)+IF(V20=19,#REF!,0)+IF(V20=20,#REF!,0)+IF(V20=21,$C$31,0)+IF(V20=22,#REF!,0)+IF(V20=23,$H$31,0)+IF(V20=24,$E$31,0)+IF(V20=25,#REF!,0)+IF(V20=26,#REF!,0)+IF(V20=27,#REF!,0)+IF(V20=28,#REF!,0)+IF(V20=29,#REF!,0)+IF(V20=30,#REF!,0))</f>
        <v>0</v>
      </c>
      <c r="X20" s="40">
        <f t="shared" si="2"/>
        <v>0</v>
      </c>
      <c r="Y20" s="22">
        <v>12</v>
      </c>
      <c r="Z20" s="51">
        <f>(IF(Y20=1,$C$23,0)+IF(Y20=2,$D$23,0)+IF(Y20=3,$E$23,0)+IF(Y20=4,$F$23,0)+IF(Y20=5,$G$23,0)+IF(Y20=6,$H$23,0)+IF(Y20=7,$I$23,0)+IF(Y20=8,$J$23,0)+IF(Y20=9,$K$23,0)+IF(Y20=10,$L$23,0)+IF(Y20=11,$M$23,0)+IF(Y20=12,$N$23,0)+IF(Y20=13,$O$23,0)+IF(Y20=14,$P$23,0)+IF(Y20=15,$Q$23,0)+IF(Y20=16,#REF!,0)+IF(Y20=17,#REF!,0)+IF(Y20=18,#REF!,0)+IF(Y20=19,#REF!,0)+IF(Y20=20,#REF!,0)+IF(Y20=21,$C$31,0)+IF(Y20=22,#REF!,0)+IF(Y20=23,$D$31,0)+IF(Y20=24,$E$31,0)+IF(Y20=25,#REF!,0)+IF(Y20=26,#REF!,0)+IF(Y20=27,#REF!,0)+IF(Y20=28,#REF!,0)+IF(Y20=29,#REF!,0)+IF(Y20=30,#REF!,0))</f>
        <v>4</v>
      </c>
      <c r="AA20" s="23">
        <f>(IF(Y20=1,$C$24,0)+IF(Y20=2,$D$24,0)+IF(Y20=3,$E$24,0)+IF(Y20=4,$F$24,0)+IF(Y20=5,$G$24,0)+IF(Y20=6,$H$24,0)+IF(Y20=7,$I$24,0)+IF(Y20=8,$J$24,0)+IF(Y20=9,$K$24,0)+IF(Y20=10,$L$24,0)+IF(Y20=11,$M$24,0)+IF(Y20=12,$N$24,0)+IF(Y20=13,$O$24,0)+IF(Y20=14,$P$24,0)+IF(Y20=15,$Q$24,0)+IF(Y20=16,#REF!,0)+IF(Y20=17,#REF!,0)+IF(Y20=18,#REF!,0)+IF(Y20=19,#REF!,0)+IF(Y20=20,#REF!,0)+IF(Y20=21,$C$31,0)+IF(Y20=22,#REF!,0)+IF(Y20=23,$D$31,0)+IF(Y20=24,$E$31,0)+IF(Y20=25,#REF!,0)+IF(Y20=26,#REF!,0)+IF(Y20=27,#REF!,0)+IF(Y20=28,#REF!,0)+IF(Y20=29,#REF!,0)+IF(Y20=30,#REF!,0))</f>
        <v>0</v>
      </c>
      <c r="AB20" s="24">
        <v>18.365</v>
      </c>
      <c r="AC20" s="66">
        <v>14</v>
      </c>
      <c r="AD20" s="32">
        <f>(IF(AC20=1,$C$25,0)+IF(AC20=2,$D$25,0)+IF(AC20=3,$E$25,0)+IF(AC20=4,$F$25,0)+IF(AC20=5,$G$25,0)+IF(AC20=6,$H$25,0)+IF(AC20=7,$I$25,0)+IF(AC20=8,$J$25,0)+IF(AC20=9,$K$25,0)+IF(AC20=10,$L$25,0)+IF(AC20=11,$M$25,0)+IF(AC20=12,$N$25,0)+IF(AC20=13,$O$25,0)+IF(AC20=14,$P$25,0)+IF(AC20=15,$Q$25,0)+IF(AC20=16,#REF!,0)+IF(AC20=17,#REF!,0)+IF(AC20=18,#REF!,0)+IF(AC20=19,#REF!,0)+IF(AC20=20,#REF!,0)+IF(AC20=21,$C$31,0)+IF(AC20=22,#REF!,0)+IF(AC20=23,$H$31,0)+IF(AC20=24,$E$31,0)+IF(AC20=25,#REF!,0)+IF(AC20=26,#REF!,0)+IF(AC20=27,#REF!,0)+IF(AC20=28,#REF!,0)+IF(AC20=29,#REF!,0)+IF(AC20=30,#REF!,0))</f>
        <v>0</v>
      </c>
      <c r="AE20" s="44">
        <f t="shared" si="3"/>
        <v>0</v>
      </c>
      <c r="AF20" s="22"/>
      <c r="AG20" s="51">
        <f>(IF(AF20=1,$C$23,0)+IF(AF20=2,$D$23,0)+IF(AF20=3,$E$23,0)+IF(AF20=4,$F$23,0)+IF(AF20=5,$G$23,0)+IF(AF20=6,$H$23,0)+IF(AF20=7,$I$23,0)+IF(AF20=8,$J$23,0)+IF(AF20=9,$K$23,0)+IF(AF20=10,$L$23,0)+IF(AF20=11,$M$23,0)+IF(AF20=12,$N$23,0)+IF(AF20=13,$O$23,0)+IF(AF20=14,$P$23,0)+IF(AF20=15,$Q$23,0)+IF(AF20=16,#REF!,0)+IF(AF20=17,#REF!,0)+IF(AF20=18,#REF!,0)+IF(AF20=19,#REF!,0)+IF(AF20=20,#REF!,0)+IF(AF20=21,$C$31,0)+IF(AF20=22,#REF!,0)+IF(AF20=23,$D$31,0)+IF(AF20=24,$E$31,0)+IF(AF20=25,#REF!,0)+IF(AF20=26,#REF!,0)+IF(AF20=27,#REF!,0)+IF(AF20=28,#REF!,0)+IF(AF20=29,#REF!,0)+IF(AF20=30,#REF!,0))</f>
        <v>0</v>
      </c>
      <c r="AH20" s="23">
        <f>(IF(AF20=1,$C$24,0)+IF(AF20=2,$D$24,0)+IF(AF20=3,$E$24,0)+IF(AF20=4,$F$24,0)+IF(AF20=5,$G$24,0)+IF(AF20=6,$H$24,0)+IF(AF20=7,$I$24,0)+IF(AF20=8,$J$24,0)+IF(AF20=9,$K$24,0)+IF(AF20=10,$L$24,0)+IF(AF20=11,$M$24,0)+IF(AF20=12,$N$24,0)+IF(AF20=13,$O$24,0)+IF(AF20=14,$P$24,0)+IF(AF20=15,$Q$24,0)+IF(AF20=16,#REF!,0)+IF(AF20=17,#REF!,0)+IF(AF20=18,#REF!,0)+IF(AF20=19,#REF!,0)+IF(AF20=20,#REF!,0)+IF(AF20=21,$C$31,0)+IF(AF20=22,#REF!,0)+IF(AF20=23,$D$31,0)+IF(AF20=24,$E$31,0)+IF(AF20=25,#REF!,0)+IF(AF20=26,#REF!,0)+IF(AF20=27,#REF!,0)+IF(AF20=28,#REF!,0)+IF(AF20=29,#REF!,0)+IF(AF20=30,#REF!,0))</f>
        <v>0</v>
      </c>
      <c r="AI20" s="24"/>
      <c r="AJ20" s="66"/>
      <c r="AK20" s="32">
        <f>(IF(AJ20=1,$C$25,0)+IF(AJ20=2,$D$25,0)+IF(AJ20=3,$E$25,0)+IF(AJ20=4,$F$25,0)+IF(AJ20=5,$G$25,0)+IF(AJ20=6,$H$25,0)+IF(AJ20=7,$I$25,0)+IF(AJ20=8,$J$25,0)+IF(AJ20=9,$K$25,0)+IF(AJ20=10,$L$25,0)+IF(AJ20=11,$M$25,0)+IF(AJ20=12,$N$25,0)+IF(AJ20=13,$O$25,0)+IF(AJ20=14,$P$25,0)+IF(AJ20=15,$Q$25,0)+IF(AJ20=16,#REF!,0)+IF(AJ20=17,#REF!,0)+IF(AJ20=18,#REF!,0)+IF(AJ20=19,#REF!,0)+IF(AJ20=20,#REF!,0)+IF(AJ20=21,$C$31,0)+IF(AJ20=22,#REF!,0)+IF(AJ20=23,$H$31,0)+IF(AJ20=24,$E$31,0)+IF(AJ20=25,#REF!,0)+IF(AJ20=26,#REF!,0)+IF(AJ20=27,#REF!,0)+IF(AJ20=28,#REF!,0)+IF(AJ20=29,#REF!,0)+IF(AJ20=30,#REF!,0))</f>
        <v>0</v>
      </c>
      <c r="AL20" s="44">
        <f t="shared" si="4"/>
        <v>0</v>
      </c>
      <c r="AM20" s="22"/>
      <c r="AN20" s="51">
        <f>(IF(AM20=1,$C$23,0)+IF(AM20=2,$D$23,0)+IF(AM20=3,$E$23,0)+IF(AM20=4,$F$23,0)+IF(AM20=5,$G$23,0)+IF(AM20=6,$H$23,0)+IF(AM20=7,$I$23,0)+IF(AM20=8,$J$23,0)+IF(AM20=9,$K$23,0)+IF(AM20=10,$L$23,0)+IF(AM20=11,$M$23,0)+IF(AM20=12,$N$23,0)+IF(AM20=13,$O$23,0)+IF(AM20=14,$P$23,0)+IF(AM20=15,$Q$23,0)+IF(AM20=16,#REF!,0)+IF(AM20=17,#REF!,0)+IF(AM20=18,#REF!,0)+IF(AM20=19,#REF!,0)+IF(AM20=20,#REF!,0)+IF(AM20=21,$C$31,0)+IF(AM20=22,#REF!,0)+IF(AM20=23,$D$31,0)+IF(AM20=24,$E$31,0)+IF(AM20=25,#REF!,0)+IF(AM20=26,#REF!,0)+IF(AM20=27,#REF!,0)+IF(AM20=28,#REF!,0)+IF(AM20=29,#REF!,0)+IF(AM20=30,#REF!,0))</f>
        <v>0</v>
      </c>
      <c r="AO20" s="23">
        <f>(IF(AM20=1,$C$24,0)+IF(AM20=2,$D$24,0)+IF(AM20=3,$E$24,0)+IF(AM20=4,$F$24,0)+IF(AM20=5,$G$24,0)+IF(AM20=6,$H$24,0)+IF(AM20=7,$I$24,0)+IF(AM20=8,$J$24,0)+IF(AM20=9,$K$24,0)+IF(AM20=10,$L$24,0)+IF(AM20=11,$M$24,0)+IF(AM20=12,$N$24,0)+IF(AM20=13,$O$24,0)+IF(AM20=14,$P$24,0)+IF(AM20=15,$Q$24,0)+IF(AM20=16,#REF!,0)+IF(AM20=17,#REF!,0)+IF(AM20=18,#REF!,0)+IF(AM20=19,#REF!,0)+IF(AM20=20,#REF!,0)+IF(AM20=21,$C$31,0)+IF(AM20=22,#REF!,0)+IF(AM20=23,$D$31,0)+IF(AM20=24,$E$31,0)+IF(AM20=25,#REF!,0)+IF(AM20=26,#REF!,0)+IF(AM20=27,#REF!,0)+IF(AM20=28,#REF!,0)+IF(AM20=29,#REF!,0)+IF(AM20=30,#REF!,0))</f>
        <v>0</v>
      </c>
      <c r="AP20" s="24"/>
      <c r="AQ20" s="66"/>
      <c r="AR20" s="32">
        <f>(IF(AQ20=1,$C$25,0)+IF(AQ20=2,$D$25,0)+IF(AQ20=3,$E$25,0)+IF(AQ20=4,$F$25,0)+IF(AQ20=5,$G$25,0)+IF(AQ20=6,$H$25,0)+IF(AQ20=7,$I$25,0)+IF(AQ20=8,$J$25,0)+IF(AQ20=9,$K$25,0)+IF(AQ20=10,$L$25,0)+IF(AQ20=11,$M$25,0)+IF(AQ20=12,$N$25,0)+IF(AQ20=13,$O$25,0)+IF(AQ20=14,$P$25,0)+IF(AQ20=15,$Q$25,0)+IF(AQ20=16,#REF!,0)+IF(AQ20=17,#REF!,0)+IF(AQ20=18,#REF!,0)+IF(AQ20=19,#REF!,0)+IF(AQ20=20,#REF!,0)+IF(AQ20=21,$C$31,0)+IF(AQ20=22,#REF!,0)+IF(AQ20=23,$H$31,0)+IF(AQ20=24,$E$31,0)+IF(AQ20=25,#REF!,0)+IF(AQ20=26,#REF!,0)+IF(AQ20=27,#REF!,0)+IF(AQ20=28,#REF!,0)+IF(AQ20=29,#REF!,0)+IF(AQ20=30,#REF!,0))</f>
        <v>0</v>
      </c>
      <c r="AS20" s="40">
        <f t="shared" si="5"/>
        <v>0</v>
      </c>
      <c r="AT20" s="72">
        <f t="shared" si="6"/>
        <v>7</v>
      </c>
      <c r="AU20" s="69">
        <f t="shared" si="15"/>
        <v>14.000000002</v>
      </c>
      <c r="AV20" s="75" t="str">
        <f t="shared" si="7"/>
        <v>Mayeul</v>
      </c>
      <c r="AW20" s="78" t="str">
        <f t="shared" si="8"/>
        <v>Mercedes</v>
      </c>
      <c r="AY20" s="10">
        <f t="shared" si="9"/>
        <v>1</v>
      </c>
      <c r="AZ20" s="10">
        <f t="shared" si="10"/>
        <v>1</v>
      </c>
      <c r="BA20" s="10">
        <f t="shared" si="11"/>
        <v>1</v>
      </c>
      <c r="BB20" s="10">
        <f t="shared" si="12"/>
        <v>4</v>
      </c>
      <c r="BC20" s="10">
        <f t="shared" si="13"/>
        <v>0</v>
      </c>
      <c r="BD20" s="10">
        <f t="shared" si="14"/>
        <v>0</v>
      </c>
      <c r="BE20" s="17">
        <f>SUM(LARGE(AY20:BD20,{1,2,3,4}))</f>
        <v>7</v>
      </c>
    </row>
    <row r="21" spans="3:4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17" ht="12.75" customHeight="1">
      <c r="B22" s="4" t="s">
        <v>2</v>
      </c>
      <c r="C22" s="5" t="s">
        <v>1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17</v>
      </c>
      <c r="N22" s="4" t="s">
        <v>16</v>
      </c>
      <c r="O22" s="4" t="s">
        <v>15</v>
      </c>
      <c r="P22" s="4" t="s">
        <v>14</v>
      </c>
      <c r="Q22" s="4" t="s">
        <v>13</v>
      </c>
    </row>
    <row r="23" spans="1:17" ht="12.75">
      <c r="A23" s="1"/>
      <c r="B23" s="3" t="s">
        <v>3</v>
      </c>
      <c r="C23" s="6">
        <v>25</v>
      </c>
      <c r="D23" s="3">
        <v>20</v>
      </c>
      <c r="E23" s="3">
        <v>16</v>
      </c>
      <c r="F23" s="3">
        <v>13</v>
      </c>
      <c r="G23" s="3">
        <v>11</v>
      </c>
      <c r="H23" s="3">
        <v>10</v>
      </c>
      <c r="I23" s="3">
        <v>9</v>
      </c>
      <c r="J23" s="3">
        <v>8</v>
      </c>
      <c r="K23" s="3">
        <v>7</v>
      </c>
      <c r="L23" s="3">
        <v>6</v>
      </c>
      <c r="M23" s="3">
        <v>5</v>
      </c>
      <c r="N23" s="3">
        <v>4</v>
      </c>
      <c r="O23" s="3">
        <v>3</v>
      </c>
      <c r="P23" s="3">
        <v>2</v>
      </c>
      <c r="Q23" s="3">
        <v>1</v>
      </c>
    </row>
    <row r="24" spans="1:17" ht="38.25">
      <c r="A24" s="1"/>
      <c r="B24" s="45" t="s">
        <v>80</v>
      </c>
      <c r="C24" s="46">
        <v>15</v>
      </c>
      <c r="D24" s="45">
        <v>10</v>
      </c>
      <c r="E24" s="45">
        <v>5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</row>
    <row r="25" spans="1:17" ht="25.5">
      <c r="A25" s="1"/>
      <c r="B25" s="47" t="s">
        <v>81</v>
      </c>
      <c r="C25" s="48">
        <v>15</v>
      </c>
      <c r="D25" s="47">
        <v>10</v>
      </c>
      <c r="E25" s="47">
        <v>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</row>
    <row r="26" spans="1:39" ht="12.7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2" ht="12" customHeight="1">
      <c r="A27" s="1"/>
      <c r="B27" s="18" t="s">
        <v>86</v>
      </c>
    </row>
    <row r="28" ht="12.75">
      <c r="A28" s="1"/>
    </row>
    <row r="29" spans="2:39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ht="11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ht="3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38:39" ht="12.75">
      <c r="AL37" s="1"/>
      <c r="AM37" s="1"/>
    </row>
    <row r="38" spans="4:39" ht="12.75">
      <c r="D38" s="2"/>
      <c r="N38" s="2"/>
      <c r="O38" s="2"/>
      <c r="P38" s="2"/>
      <c r="V38" s="2"/>
      <c r="W38" s="2"/>
      <c r="X38" s="2"/>
      <c r="AC38" s="2"/>
      <c r="AH38" s="2"/>
      <c r="AK38" s="2"/>
      <c r="AL38" s="1"/>
      <c r="AM38" s="1"/>
    </row>
    <row r="39" spans="38:39" ht="12.75">
      <c r="AL39" s="1"/>
      <c r="AM39" s="1"/>
    </row>
    <row r="40" spans="38:39" ht="12.75">
      <c r="AL40" s="1"/>
      <c r="AM40" s="1"/>
    </row>
    <row r="41" spans="38:39" ht="12.75">
      <c r="AL41" s="1"/>
      <c r="AM41" s="1"/>
    </row>
    <row r="42" spans="38:39" ht="12.75">
      <c r="AL42" s="1"/>
      <c r="AM42" s="1"/>
    </row>
    <row r="43" spans="38:39" ht="12.75">
      <c r="AL43" s="1"/>
      <c r="AM43" s="1"/>
    </row>
    <row r="44" spans="38:39" ht="12.75">
      <c r="AL44" s="1"/>
      <c r="AM44" s="1"/>
    </row>
  </sheetData>
  <sheetProtection/>
  <mergeCells count="14">
    <mergeCell ref="AF3:AL3"/>
    <mergeCell ref="AF4:AL4"/>
    <mergeCell ref="AM3:AS3"/>
    <mergeCell ref="AM4:AS4"/>
    <mergeCell ref="AT3:AW4"/>
    <mergeCell ref="R3:X3"/>
    <mergeCell ref="R4:X4"/>
    <mergeCell ref="A1:AJ1"/>
    <mergeCell ref="Y3:AE3"/>
    <mergeCell ref="Y4:AE4"/>
    <mergeCell ref="D3:J3"/>
    <mergeCell ref="D4:J4"/>
    <mergeCell ref="K3:Q3"/>
    <mergeCell ref="K4:Q4"/>
  </mergeCells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0"/>
  <sheetViews>
    <sheetView tabSelected="1" zoomScale="85" zoomScaleNormal="85" workbookViewId="0" topLeftCell="AA13">
      <selection activeCell="AL29" sqref="AL29"/>
    </sheetView>
  </sheetViews>
  <sheetFormatPr defaultColWidth="11.421875" defaultRowHeight="12.75" outlineLevelCol="1"/>
  <cols>
    <col min="1" max="1" width="8.8515625" style="0" customWidth="1"/>
    <col min="2" max="2" width="16.421875" style="0" customWidth="1"/>
    <col min="3" max="3" width="13.28125" style="0" customWidth="1"/>
    <col min="4" max="4" width="13.28125" style="0" customWidth="1" outlineLevel="1"/>
    <col min="5" max="5" width="11.28125" style="0" customWidth="1" outlineLevel="1"/>
    <col min="6" max="6" width="10.140625" style="0" customWidth="1" outlineLevel="1"/>
    <col min="7" max="7" width="11.28125" style="0" customWidth="1" outlineLevel="1"/>
    <col min="8" max="8" width="11.7109375" style="0" customWidth="1" outlineLevel="1"/>
    <col min="9" max="10" width="13.28125" style="0" customWidth="1" outlineLevel="1"/>
    <col min="11" max="13" width="12.421875" style="0" customWidth="1" outlineLevel="1"/>
    <col min="14" max="14" width="10.8515625" style="0" customWidth="1" outlineLevel="1"/>
    <col min="15" max="15" width="12.421875" style="0" customWidth="1" outlineLevel="1"/>
    <col min="16" max="16" width="13.28125" style="0" customWidth="1" outlineLevel="1"/>
    <col min="17" max="17" width="12.7109375" style="0" customWidth="1" outlineLevel="1"/>
    <col min="18" max="18" width="12.421875" style="0" customWidth="1" outlineLevel="1"/>
    <col min="19" max="19" width="11.28125" style="0" customWidth="1" outlineLevel="1"/>
    <col min="20" max="20" width="12.57421875" style="0" customWidth="1" outlineLevel="1"/>
    <col min="21" max="21" width="13.7109375" style="0" customWidth="1" outlineLevel="1"/>
    <col min="22" max="22" width="13.00390625" style="0" customWidth="1" outlineLevel="1"/>
    <col min="23" max="24" width="12.8515625" style="0" customWidth="1" outlineLevel="1"/>
    <col min="25" max="25" width="12.140625" style="0" customWidth="1" outlineLevel="1"/>
    <col min="26" max="26" width="12.8515625" style="0" customWidth="1" outlineLevel="1"/>
    <col min="27" max="27" width="12.28125" style="0" customWidth="1" outlineLevel="1"/>
    <col min="28" max="28" width="14.140625" style="0" customWidth="1" outlineLevel="1"/>
    <col min="29" max="30" width="13.28125" style="0" customWidth="1" outlineLevel="1"/>
    <col min="31" max="31" width="13.00390625" style="0" customWidth="1" outlineLevel="1"/>
    <col min="32" max="32" width="12.421875" style="0" customWidth="1" outlineLevel="1"/>
    <col min="33" max="33" width="13.7109375" style="0" customWidth="1" outlineLevel="1"/>
    <col min="34" max="34" width="13.28125" style="0" customWidth="1" outlineLevel="1"/>
    <col min="35" max="35" width="13.7109375" style="0" customWidth="1" outlineLevel="1"/>
    <col min="36" max="36" width="14.7109375" style="0" customWidth="1" outlineLevel="1"/>
    <col min="37" max="37" width="13.28125" style="0" customWidth="1" outlineLevel="1"/>
    <col min="38" max="38" width="12.7109375" style="0" customWidth="1" outlineLevel="1"/>
    <col min="39" max="39" width="12.28125" style="0" customWidth="1"/>
    <col min="40" max="40" width="13.140625" style="0" bestFit="1" customWidth="1"/>
    <col min="41" max="41" width="12.421875" style="0" customWidth="1"/>
    <col min="42" max="42" width="13.421875" style="0" customWidth="1"/>
    <col min="43" max="43" width="12.8515625" style="0" customWidth="1"/>
    <col min="44" max="44" width="13.140625" style="0" customWidth="1"/>
    <col min="45" max="45" width="12.7109375" style="0" customWidth="1"/>
    <col min="46" max="46" width="11.140625" style="0" customWidth="1"/>
    <col min="47" max="47" width="12.421875" style="0" customWidth="1"/>
  </cols>
  <sheetData>
    <row r="1" spans="2:3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ht="10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10" spans="4:37" ht="12.75">
      <c r="D10" s="2"/>
      <c r="N10" s="2"/>
      <c r="O10" s="2"/>
      <c r="P10" s="2"/>
      <c r="V10" s="2"/>
      <c r="W10" s="2"/>
      <c r="X10" s="2"/>
      <c r="AC10" s="2"/>
      <c r="AH10" s="2"/>
      <c r="AK10" s="2"/>
    </row>
  </sheetData>
  <sheetProtection/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zoomScale="90" zoomScaleNormal="90" workbookViewId="0" topLeftCell="A1">
      <selection activeCell="P4" sqref="P4"/>
    </sheetView>
  </sheetViews>
  <sheetFormatPr defaultColWidth="11.421875" defaultRowHeight="12.75" outlineLevelCol="1"/>
  <cols>
    <col min="1" max="1" width="8.00390625" style="0" customWidth="1"/>
    <col min="2" max="2" width="13.57421875" style="0" customWidth="1"/>
    <col min="3" max="3" width="13.28125" style="0" customWidth="1"/>
    <col min="4" max="4" width="13.28125" style="0" customWidth="1" outlineLevel="1"/>
    <col min="5" max="6" width="11.28125" style="0" customWidth="1" outlineLevel="1"/>
    <col min="7" max="7" width="11.8515625" style="0" customWidth="1" outlineLevel="1"/>
    <col min="8" max="8" width="13.28125" style="0" customWidth="1" outlineLevel="1"/>
    <col min="9" max="9" width="11.7109375" style="0" customWidth="1" outlineLevel="1"/>
    <col min="10" max="10" width="12.140625" style="0" customWidth="1" outlineLevel="1"/>
    <col min="11" max="12" width="11.28125" style="0" customWidth="1" outlineLevel="1"/>
    <col min="13" max="13" width="13.7109375" style="0" customWidth="1" outlineLevel="1"/>
    <col min="14" max="14" width="13.28125" style="0" customWidth="1" outlineLevel="1"/>
    <col min="15" max="15" width="11.57421875" style="0" customWidth="1" outlineLevel="1"/>
    <col min="16" max="16" width="12.140625" style="0" customWidth="1" outlineLevel="1"/>
    <col min="17" max="17" width="15.28125" style="0" customWidth="1" outlineLevel="1"/>
    <col min="18" max="18" width="11.57421875" style="0" customWidth="1" outlineLevel="1"/>
    <col min="19" max="19" width="13.28125" style="0" customWidth="1" outlineLevel="1"/>
    <col min="20" max="21" width="11.28125" style="0" customWidth="1" outlineLevel="1"/>
    <col min="22" max="22" width="13.7109375" style="0" customWidth="1" outlineLevel="1"/>
    <col min="23" max="23" width="13.28125" style="0" customWidth="1" outlineLevel="1"/>
    <col min="24" max="24" width="14.57421875" style="0" customWidth="1" outlineLevel="1"/>
    <col min="25" max="25" width="14.7109375" style="0" customWidth="1" outlineLevel="1"/>
    <col min="26" max="26" width="13.28125" style="0" customWidth="1" outlineLevel="1"/>
    <col min="27" max="27" width="5.7109375" style="0" customWidth="1" outlineLevel="1"/>
    <col min="28" max="33" width="5.7109375" style="0" customWidth="1"/>
    <col min="34" max="34" width="9.421875" style="0" customWidth="1"/>
    <col min="35" max="35" width="11.140625" style="0" customWidth="1"/>
    <col min="36" max="36" width="10.421875" style="0" customWidth="1"/>
  </cols>
  <sheetData>
    <row r="1" spans="1:2" ht="12.75">
      <c r="A1" s="13"/>
      <c r="B1" s="13"/>
    </row>
    <row r="2" spans="1:13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2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7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5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5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5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5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5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5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5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5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5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5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5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5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5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25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5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28" ht="11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13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"/>
      <c r="O36" s="2"/>
      <c r="S36" s="2"/>
      <c r="W36" s="2"/>
      <c r="Z36" s="2"/>
    </row>
    <row r="37" spans="1:13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</sheetData>
  <sheetProtection sheet="1"/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Siaap</dc:creator>
  <cp:keywords/>
  <dc:description/>
  <cp:lastModifiedBy>sylvain.fouillaud@orange.fr</cp:lastModifiedBy>
  <cp:lastPrinted>2010-08-15T09:29:26Z</cp:lastPrinted>
  <dcterms:created xsi:type="dcterms:W3CDTF">2010-08-09T10:50:31Z</dcterms:created>
  <dcterms:modified xsi:type="dcterms:W3CDTF">2014-12-13T21:37:51Z</dcterms:modified>
  <cp:category/>
  <cp:version/>
  <cp:contentType/>
  <cp:contentStatus/>
</cp:coreProperties>
</file>